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/>
  <mc:AlternateContent xmlns:mc="http://schemas.openxmlformats.org/markup-compatibility/2006">
    <mc:Choice Requires="x15">
      <x15ac:absPath xmlns:x15ac="http://schemas.microsoft.com/office/spreadsheetml/2010/11/ac" url="/Users/carolyntaylor/Library/Mobile Documents/com~apple~CloudDocs/"/>
    </mc:Choice>
  </mc:AlternateContent>
  <xr:revisionPtr revIDLastSave="0" documentId="8_{E8FE1CDE-24D2-6043-9EB4-0A6C14AE40D9}" xr6:coauthVersionLast="36" xr6:coauthVersionMax="36" xr10:uidLastSave="{00000000-0000-0000-0000-000000000000}"/>
  <bookViews>
    <workbookView xWindow="0" yWindow="480" windowWidth="28800" windowHeight="16440" xr2:uid="{00000000-000D-0000-FFFF-FFFF00000000}"/>
  </bookViews>
  <sheets>
    <sheet name="Results Individual" sheetId="2" r:id="rId1"/>
  </sheets>
  <calcPr calcId="181029"/>
</workbook>
</file>

<file path=xl/calcChain.xml><?xml version="1.0" encoding="utf-8"?>
<calcChain xmlns="http://schemas.openxmlformats.org/spreadsheetml/2006/main">
  <c r="K5" i="2" l="1"/>
  <c r="K6" i="2" s="1"/>
  <c r="K7" i="2" s="1"/>
  <c r="K8" i="2" s="1"/>
  <c r="K9" i="2" s="1"/>
  <c r="K11" i="2"/>
  <c r="K12" i="2" s="1"/>
  <c r="K13" i="2" s="1"/>
  <c r="K15" i="2"/>
  <c r="K17" i="2"/>
  <c r="K18" i="2" s="1"/>
  <c r="K19" i="2" s="1"/>
  <c r="K20" i="2" s="1"/>
  <c r="K21" i="2" s="1"/>
  <c r="K53" i="2"/>
  <c r="K55" i="2" s="1"/>
  <c r="K56" i="2" s="1"/>
  <c r="K36" i="2"/>
  <c r="K37" i="2" s="1"/>
  <c r="K38" i="2" s="1"/>
  <c r="K39" i="2" s="1"/>
  <c r="K41" i="2" s="1"/>
  <c r="A43" i="2"/>
  <c r="A17" i="2"/>
  <c r="A18" i="2" s="1"/>
  <c r="A19" i="2" s="1"/>
  <c r="A20" i="2" s="1"/>
  <c r="A21" i="2" s="1"/>
  <c r="A23" i="2" s="1"/>
  <c r="A24" i="2" s="1"/>
  <c r="A25" i="2" s="1"/>
  <c r="L31" i="2"/>
  <c r="L32" i="2" s="1"/>
  <c r="L33" i="2" s="1"/>
  <c r="L34" i="2" s="1"/>
  <c r="L35" i="2" s="1"/>
  <c r="L36" i="2" s="1"/>
  <c r="L37" i="2" s="1"/>
  <c r="L38" i="2" s="1"/>
  <c r="L40" i="2" s="1"/>
  <c r="K31" i="2"/>
  <c r="K32" i="2" s="1"/>
  <c r="K33" i="2" s="1"/>
  <c r="K34" i="2" s="1"/>
  <c r="L5" i="2"/>
  <c r="L6" i="2" s="1"/>
  <c r="L7" i="2" s="1"/>
  <c r="L8" i="2" s="1"/>
  <c r="L9" i="2" s="1"/>
  <c r="L10" i="2" s="1"/>
  <c r="L11" i="2" s="1"/>
  <c r="L12" i="2" s="1"/>
  <c r="L14" i="2" s="1"/>
  <c r="L15" i="2" s="1"/>
  <c r="L16" i="2" s="1"/>
  <c r="L17" i="2" s="1"/>
  <c r="L18" i="2" s="1"/>
  <c r="L19" i="2" s="1"/>
  <c r="L20" i="2" s="1"/>
  <c r="B31" i="2"/>
  <c r="B32" i="2" s="1"/>
  <c r="B33" i="2" s="1"/>
  <c r="B34" i="2" s="1"/>
  <c r="B35" i="2" s="1"/>
  <c r="B36" i="2" s="1"/>
  <c r="B37" i="2" s="1"/>
  <c r="B38" i="2" s="1"/>
  <c r="B40" i="2" s="1"/>
  <c r="B41" i="2" s="1"/>
  <c r="B42" i="2" s="1"/>
  <c r="B43" i="2" s="1"/>
  <c r="B44" i="2" s="1"/>
  <c r="B45" i="2" s="1"/>
  <c r="B46" i="2" s="1"/>
  <c r="B47" i="2" s="1"/>
  <c r="A31" i="2"/>
  <c r="A32" i="2" s="1"/>
  <c r="A33" i="2" s="1"/>
  <c r="A34" i="2" s="1"/>
  <c r="A35" i="2" s="1"/>
  <c r="A37" i="2" s="1"/>
  <c r="A38" i="2" s="1"/>
  <c r="A41" i="2" s="1"/>
  <c r="A11" i="2"/>
  <c r="A12" i="2" s="1"/>
  <c r="A13" i="2" s="1"/>
  <c r="A14" i="2" s="1"/>
  <c r="A5" i="2"/>
  <c r="A6" i="2" s="1"/>
  <c r="A7" i="2" s="1"/>
  <c r="A8" i="2" s="1"/>
  <c r="A9" i="2" s="1"/>
  <c r="B5" i="2"/>
  <c r="B6" i="2" s="1"/>
  <c r="B7" i="2" s="1"/>
  <c r="B8" i="2" s="1"/>
  <c r="B9" i="2" s="1"/>
  <c r="B10" i="2" s="1"/>
  <c r="A44" i="2" l="1"/>
  <c r="A45" i="2" s="1"/>
  <c r="A46" i="2" s="1"/>
  <c r="A47" i="2" s="1"/>
  <c r="L41" i="2"/>
  <c r="L42" i="2" s="1"/>
  <c r="L43" i="2" s="1"/>
  <c r="L44" i="2" s="1"/>
  <c r="L45" i="2" s="1"/>
  <c r="L46" i="2" s="1"/>
  <c r="L47" i="2" s="1"/>
  <c r="L48" i="2" s="1"/>
  <c r="K42" i="2"/>
  <c r="A39" i="2"/>
  <c r="B11" i="2"/>
  <c r="B12" i="2" s="1"/>
  <c r="K43" i="2" l="1"/>
  <c r="K44" i="2" s="1"/>
  <c r="K45" i="2" s="1"/>
  <c r="K47" i="2" s="1"/>
  <c r="K48" i="2" s="1"/>
  <c r="K49" i="2" s="1"/>
  <c r="B13" i="2"/>
  <c r="B15" i="2" l="1"/>
  <c r="B16" i="2" s="1"/>
  <c r="B17" i="2" s="1"/>
  <c r="B18" i="2" s="1"/>
  <c r="B19" i="2" s="1"/>
  <c r="B20" i="2" s="1"/>
  <c r="B21" i="2" s="1"/>
  <c r="B22" i="2" s="1"/>
  <c r="B23" i="2" s="1"/>
  <c r="B24" i="2" s="1"/>
</calcChain>
</file>

<file path=xl/sharedStrings.xml><?xml version="1.0" encoding="utf-8"?>
<sst xmlns="http://schemas.openxmlformats.org/spreadsheetml/2006/main" count="294" uniqueCount="189">
  <si>
    <t xml:space="preserve">Intermediate Senior Dressage </t>
  </si>
  <si>
    <t>Time</t>
  </si>
  <si>
    <t>Bridle No.</t>
  </si>
  <si>
    <t>Rider</t>
  </si>
  <si>
    <t>Horse</t>
  </si>
  <si>
    <t>Club</t>
  </si>
  <si>
    <t>Score</t>
  </si>
  <si>
    <t>Collectives</t>
  </si>
  <si>
    <t>%</t>
  </si>
  <si>
    <t>Team Position</t>
  </si>
  <si>
    <t>Finish</t>
  </si>
  <si>
    <t>Test</t>
  </si>
  <si>
    <t>Position</t>
  </si>
  <si>
    <t>Andrea Cox</t>
  </si>
  <si>
    <t>Frampton</t>
  </si>
  <si>
    <t>Bath</t>
  </si>
  <si>
    <t>Charlotte Dicker</t>
  </si>
  <si>
    <t>AM90</t>
  </si>
  <si>
    <t>Debbie Martin</t>
  </si>
  <si>
    <t>Melonie Glover</t>
  </si>
  <si>
    <t>Lakeside Cool Guy</t>
  </si>
  <si>
    <t>Sarah Saunders</t>
  </si>
  <si>
    <t>Granville</t>
  </si>
  <si>
    <t>Gemma Holdway</t>
  </si>
  <si>
    <t>Stacey Martin</t>
  </si>
  <si>
    <t>Ekaro</t>
  </si>
  <si>
    <t>Keely Pearce</t>
  </si>
  <si>
    <t>Alex Richards</t>
  </si>
  <si>
    <t>Fran Dark</t>
  </si>
  <si>
    <t>Bev Snarey</t>
  </si>
  <si>
    <t>Zoe Stimpson</t>
  </si>
  <si>
    <t>Shelby Dowding</t>
  </si>
  <si>
    <t>Carol McDonagh</t>
  </si>
  <si>
    <t>Woody</t>
  </si>
  <si>
    <t>Hinton Fairground</t>
  </si>
  <si>
    <t>Kennet Vale</t>
  </si>
  <si>
    <t>Imogen Morgan</t>
  </si>
  <si>
    <t>Abbeyside Paddy</t>
  </si>
  <si>
    <t>Sarah Dew</t>
  </si>
  <si>
    <t>Berkeley</t>
  </si>
  <si>
    <t>VWH</t>
  </si>
  <si>
    <t>Individual</t>
  </si>
  <si>
    <t>Prelim  14 - Arena 1 Judge: Katie Kneen</t>
  </si>
  <si>
    <t>Novice 34 - Arena 2 Judge: Gaye Nicholas</t>
  </si>
  <si>
    <t>Novice 30  - Arena 1 Judge Amanda Heimans</t>
  </si>
  <si>
    <t>Elementary 44 - Arena 2 Judge: Simon Laurens</t>
  </si>
  <si>
    <t>Break</t>
  </si>
  <si>
    <t>M63</t>
  </si>
  <si>
    <t>Karen Turner-Edwards</t>
  </si>
  <si>
    <t>Tynant snapdragon</t>
  </si>
  <si>
    <t>Rachael McCooey</t>
  </si>
  <si>
    <t>Caught Looking</t>
  </si>
  <si>
    <t>Claire Chiba</t>
  </si>
  <si>
    <t>Bob</t>
  </si>
  <si>
    <t>Rebecca Charley</t>
  </si>
  <si>
    <t>Never call me madam</t>
  </si>
  <si>
    <t>Sally Philippidis</t>
  </si>
  <si>
    <t>Tyrlan Total Eclypse</t>
  </si>
  <si>
    <t>Carol Smoormally</t>
  </si>
  <si>
    <t>Helen Rowe</t>
  </si>
  <si>
    <t>Melrose Lucky Lady</t>
  </si>
  <si>
    <t xml:space="preserve"> Kings Leaze</t>
  </si>
  <si>
    <t>Elaine Chamberlain</t>
  </si>
  <si>
    <t>Tik Tok</t>
  </si>
  <si>
    <t>Kings Leaze</t>
  </si>
  <si>
    <t>Kings leaze</t>
  </si>
  <si>
    <t>Sheepcote Champion Star</t>
  </si>
  <si>
    <t>Daphne Smith</t>
  </si>
  <si>
    <t>Chantelle Oliver-Symonds</t>
  </si>
  <si>
    <t>Stadmorslow coffee n cream</t>
  </si>
  <si>
    <t>Rebecca Neale</t>
  </si>
  <si>
    <t>Plaidypharc Diamond Smuggler</t>
  </si>
  <si>
    <t>Valerie Bratton</t>
  </si>
  <si>
    <t>Lukas</t>
  </si>
  <si>
    <t>Bryony Jones</t>
  </si>
  <si>
    <t>Fariroak</t>
  </si>
  <si>
    <t>Cotswold Edge 1</t>
  </si>
  <si>
    <t>Cotswold Edge 2</t>
  </si>
  <si>
    <t>Nicola Crocker</t>
  </si>
  <si>
    <t>Dee Shee Lady</t>
  </si>
  <si>
    <t>Beaugwent Monty</t>
  </si>
  <si>
    <t>Sara Cloake</t>
  </si>
  <si>
    <t>Cotswold Edge 3</t>
  </si>
  <si>
    <t>Chris Clark</t>
  </si>
  <si>
    <t>Norjack</t>
  </si>
  <si>
    <t>Emma Baggs</t>
  </si>
  <si>
    <t>Tassett Boy</t>
  </si>
  <si>
    <t>Zoe Fogg</t>
  </si>
  <si>
    <t>Barney One Spot</t>
  </si>
  <si>
    <t>Peasedown Diablo</t>
  </si>
  <si>
    <t>Cotswold Edge 4</t>
  </si>
  <si>
    <t>Starstruck</t>
  </si>
  <si>
    <t>Marney McMahon</t>
  </si>
  <si>
    <t>Green Vale all that</t>
  </si>
  <si>
    <t>Sarah Ellis</t>
  </si>
  <si>
    <t>Zeus of Rushall</t>
  </si>
  <si>
    <t>Louise Jones</t>
  </si>
  <si>
    <t>Rafael</t>
  </si>
  <si>
    <t>Saxon A</t>
  </si>
  <si>
    <t>Lynette Buckland</t>
  </si>
  <si>
    <t>Millie</t>
  </si>
  <si>
    <t>Eve Bateman</t>
  </si>
  <si>
    <t>Bwlchyfedwen Bedwyr</t>
  </si>
  <si>
    <t>Hannah Poole</t>
  </si>
  <si>
    <t>Greystone Sea Misty</t>
  </si>
  <si>
    <t xml:space="preserve">Sue Hocking </t>
  </si>
  <si>
    <t>One Direction</t>
  </si>
  <si>
    <t>Saxon B</t>
  </si>
  <si>
    <t>Georgina Newton</t>
  </si>
  <si>
    <t>Zero Grand</t>
  </si>
  <si>
    <t>Sharon Blake</t>
  </si>
  <si>
    <t>Grey Pony</t>
  </si>
  <si>
    <t>Ellie Clarke</t>
  </si>
  <si>
    <t>Electorial Roll</t>
  </si>
  <si>
    <t>Megan Blackmar</t>
  </si>
  <si>
    <t>Arie Cari</t>
  </si>
  <si>
    <t>Bath Red</t>
  </si>
  <si>
    <t>Cotswold Conjurer</t>
  </si>
  <si>
    <t>Alexis Symes</t>
  </si>
  <si>
    <t>Glen Carta</t>
  </si>
  <si>
    <t>Alpha Delta Whiskey</t>
  </si>
  <si>
    <t>Ladykillers Little John</t>
  </si>
  <si>
    <t xml:space="preserve">VWH </t>
  </si>
  <si>
    <t>Fi Baughton</t>
  </si>
  <si>
    <t>Real Milan</t>
  </si>
  <si>
    <t>Chloe Taylor</t>
  </si>
  <si>
    <t>Annitta Engal</t>
  </si>
  <si>
    <t>Curraghauarna Mara</t>
  </si>
  <si>
    <t>Bex Woolf</t>
  </si>
  <si>
    <t>Hillground Wooleena</t>
  </si>
  <si>
    <t>SVRC 1</t>
  </si>
  <si>
    <t xml:space="preserve">Rhian Green </t>
  </si>
  <si>
    <t>Blueberry</t>
  </si>
  <si>
    <t>Rolo IV</t>
  </si>
  <si>
    <t>Denise McGuinnes</t>
  </si>
  <si>
    <t>Addrigoole Hero</t>
  </si>
  <si>
    <t>Rose Lambert</t>
  </si>
  <si>
    <t>Norton Harvest man</t>
  </si>
  <si>
    <t>SVRC 2</t>
  </si>
  <si>
    <t>Nicci Cunningham</t>
  </si>
  <si>
    <t>Northwoods Preston</t>
  </si>
  <si>
    <t>Aimee Caddick</t>
  </si>
  <si>
    <t>Laurem Rebel</t>
  </si>
  <si>
    <t>Vikki Swindell</t>
  </si>
  <si>
    <t>Cobmando</t>
  </si>
  <si>
    <t>SVRC 3</t>
  </si>
  <si>
    <t>Katie Kneen</t>
  </si>
  <si>
    <t>TBC</t>
  </si>
  <si>
    <t>Heather Caddick</t>
  </si>
  <si>
    <t>Castleside Val</t>
  </si>
  <si>
    <t>Kayleigh Poole</t>
  </si>
  <si>
    <t>Joris</t>
  </si>
  <si>
    <t>Jareta Kebero</t>
  </si>
  <si>
    <t>Jen Watkins-Boden</t>
  </si>
  <si>
    <t>A bob or two</t>
  </si>
  <si>
    <t>Katie Roebuck</t>
  </si>
  <si>
    <t>White Cruising</t>
  </si>
  <si>
    <t>Justine Scott</t>
  </si>
  <si>
    <t>Admiral</t>
  </si>
  <si>
    <t>Kate Patterson</t>
  </si>
  <si>
    <t>Apollo VIII</t>
  </si>
  <si>
    <t xml:space="preserve">Wessex Gold Prosecco </t>
  </si>
  <si>
    <t>Nicola Allen</t>
  </si>
  <si>
    <t>Lilly Bell</t>
  </si>
  <si>
    <t>Claire Tobin</t>
  </si>
  <si>
    <t>Claire Maidment</t>
  </si>
  <si>
    <t>Dunmaynor Star</t>
  </si>
  <si>
    <t>Rushmoor Skyfall</t>
  </si>
  <si>
    <t>Morgan kent</t>
  </si>
  <si>
    <t>Kolstein's Don Amigo</t>
  </si>
  <si>
    <t xml:space="preserve">Wessex Gold </t>
  </si>
  <si>
    <t>Sian Coles</t>
  </si>
  <si>
    <t>Catrinus</t>
  </si>
  <si>
    <t>Sarah Couzens</t>
  </si>
  <si>
    <t>Kathleen Griffiths</t>
  </si>
  <si>
    <t>Stanswood Sea Spray</t>
  </si>
  <si>
    <t>Tafechan Dafydd</t>
  </si>
  <si>
    <t>Hollie Cowley</t>
  </si>
  <si>
    <t>Bath Blue</t>
  </si>
  <si>
    <t xml:space="preserve">Gina Van Puyen Brock </t>
  </si>
  <si>
    <t>Mission Accomplished II</t>
  </si>
  <si>
    <t>Jo Ricketts</t>
  </si>
  <si>
    <t>Rock on Rupert</t>
  </si>
  <si>
    <t>Jill Holt</t>
  </si>
  <si>
    <t>Yocasta</t>
  </si>
  <si>
    <t>Dontellempike</t>
  </si>
  <si>
    <r>
      <t xml:space="preserve">Murphys Fusilier </t>
    </r>
    <r>
      <rPr>
        <b/>
        <sz val="14"/>
        <color rgb="FFFF0000"/>
        <rFont val="Calibri"/>
        <family val="2"/>
      </rPr>
      <t>ROR</t>
    </r>
  </si>
  <si>
    <r>
      <t xml:space="preserve">Elviz </t>
    </r>
    <r>
      <rPr>
        <b/>
        <sz val="14"/>
        <color rgb="FFFF0000"/>
        <rFont val="Calibri"/>
        <family val="2"/>
      </rPr>
      <t>ROR</t>
    </r>
  </si>
  <si>
    <t>Fat Boy Slim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</si>
</sst>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indexed="8"/>
      <name val="Calibri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49" fontId="1" fillId="0" borderId="1" xfId="0" applyNumberFormat="1" applyFont="1" applyBorder="1" applyAlignment="1"/>
    <xf numFmtId="0" fontId="1" fillId="0" borderId="1" xfId="0" applyFont="1" applyBorder="1" applyAlignment="1"/>
    <xf numFmtId="2" fontId="1" fillId="0" borderId="1" xfId="0" applyNumberFormat="1" applyFont="1" applyBorder="1" applyAlignment="1"/>
    <xf numFmtId="0" fontId="2" fillId="0" borderId="1" xfId="0" applyFont="1" applyBorder="1" applyAlignment="1"/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/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/>
    <xf numFmtId="0" fontId="1" fillId="0" borderId="2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164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0" fillId="0" borderId="0" xfId="0" applyNumberFormat="1" applyFont="1" applyFill="1" applyAlignment="1"/>
    <xf numFmtId="0" fontId="1" fillId="0" borderId="7" xfId="0" applyFont="1" applyBorder="1" applyAlignment="1">
      <alignment horizontal="center"/>
    </xf>
    <xf numFmtId="164" fontId="1" fillId="2" borderId="8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/>
    <xf numFmtId="164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1" fillId="0" borderId="10" xfId="0" applyFont="1" applyBorder="1" applyAlignment="1"/>
    <xf numFmtId="49" fontId="1" fillId="0" borderId="11" xfId="0" applyNumberFormat="1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2" xfId="0" applyFont="1" applyBorder="1" applyAlignment="1">
      <alignment horizont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/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Border="1" applyAlignment="1"/>
    <xf numFmtId="0" fontId="1" fillId="0" borderId="22" xfId="0" applyFont="1" applyBorder="1" applyAlignment="1"/>
    <xf numFmtId="2" fontId="1" fillId="0" borderId="11" xfId="0" applyNumberFormat="1" applyFont="1" applyBorder="1" applyAlignment="1"/>
    <xf numFmtId="164" fontId="1" fillId="0" borderId="12" xfId="0" applyNumberFormat="1" applyFont="1" applyBorder="1" applyAlignment="1"/>
    <xf numFmtId="2" fontId="1" fillId="0" borderId="12" xfId="0" applyNumberFormat="1" applyFont="1" applyBorder="1" applyAlignment="1"/>
    <xf numFmtId="1" fontId="1" fillId="0" borderId="12" xfId="0" applyNumberFormat="1" applyFont="1" applyBorder="1" applyAlignment="1"/>
    <xf numFmtId="49" fontId="1" fillId="2" borderId="23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wrapText="1"/>
    </xf>
    <xf numFmtId="164" fontId="1" fillId="0" borderId="11" xfId="0" applyNumberFormat="1" applyFont="1" applyBorder="1" applyAlignment="1"/>
    <xf numFmtId="1" fontId="1" fillId="0" borderId="11" xfId="0" applyNumberFormat="1" applyFont="1" applyBorder="1" applyAlignment="1"/>
    <xf numFmtId="1" fontId="1" fillId="2" borderId="26" xfId="0" applyNumberFormat="1" applyFont="1" applyFill="1" applyBorder="1" applyAlignment="1">
      <alignment horizontal="center" vertical="center" wrapText="1"/>
    </xf>
    <xf numFmtId="1" fontId="1" fillId="2" borderId="27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 wrapText="1"/>
    </xf>
    <xf numFmtId="49" fontId="1" fillId="2" borderId="31" xfId="0" applyNumberFormat="1" applyFont="1" applyFill="1" applyBorder="1" applyAlignment="1">
      <alignment horizontal="center" vertical="center"/>
    </xf>
    <xf numFmtId="49" fontId="1" fillId="2" borderId="32" xfId="0" applyNumberFormat="1" applyFont="1" applyFill="1" applyBorder="1" applyAlignment="1">
      <alignment horizontal="center" vertical="center"/>
    </xf>
    <xf numFmtId="49" fontId="1" fillId="2" borderId="33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/>
    <xf numFmtId="0" fontId="1" fillId="0" borderId="10" xfId="0" applyFont="1" applyFill="1" applyBorder="1" applyAlignment="1"/>
    <xf numFmtId="49" fontId="3" fillId="2" borderId="18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/>
    <xf numFmtId="0" fontId="2" fillId="0" borderId="10" xfId="0" applyFont="1" applyBorder="1" applyAlignment="1"/>
    <xf numFmtId="2" fontId="1" fillId="0" borderId="35" xfId="0" applyNumberFormat="1" applyFont="1" applyBorder="1" applyAlignment="1"/>
    <xf numFmtId="0" fontId="1" fillId="0" borderId="35" xfId="0" applyFont="1" applyBorder="1" applyAlignment="1"/>
    <xf numFmtId="0" fontId="2" fillId="0" borderId="12" xfId="0" applyFont="1" applyBorder="1" applyAlignment="1"/>
    <xf numFmtId="49" fontId="3" fillId="2" borderId="14" xfId="0" applyNumberFormat="1" applyFont="1" applyFill="1" applyBorder="1" applyAlignment="1">
      <alignment horizontal="center" vertical="center"/>
    </xf>
    <xf numFmtId="2" fontId="1" fillId="0" borderId="36" xfId="0" applyNumberFormat="1" applyFont="1" applyBorder="1" applyAlignment="1"/>
    <xf numFmtId="49" fontId="1" fillId="3" borderId="20" xfId="0" applyNumberFormat="1" applyFont="1" applyFill="1" applyBorder="1" applyAlignment="1"/>
    <xf numFmtId="164" fontId="1" fillId="3" borderId="20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21" xfId="0" applyNumberFormat="1" applyFont="1" applyFill="1" applyBorder="1" applyAlignment="1">
      <alignment horizontal="center" vertical="center" wrapText="1"/>
    </xf>
    <xf numFmtId="0" fontId="3" fillId="3" borderId="20" xfId="0" applyNumberFormat="1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 vertical="center"/>
    </xf>
    <xf numFmtId="49" fontId="1" fillId="3" borderId="2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164" fontId="1" fillId="3" borderId="3" xfId="0" applyNumberFormat="1" applyFont="1" applyFill="1" applyBorder="1" applyAlignment="1">
      <alignment horizontal="center" wrapText="1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2" fontId="1" fillId="3" borderId="16" xfId="0" applyNumberFormat="1" applyFont="1" applyFill="1" applyBorder="1" applyAlignment="1"/>
    <xf numFmtId="2" fontId="1" fillId="3" borderId="38" xfId="0" applyNumberFormat="1" applyFont="1" applyFill="1" applyBorder="1" applyAlignment="1"/>
    <xf numFmtId="0" fontId="3" fillId="3" borderId="37" xfId="0" applyFont="1" applyFill="1" applyBorder="1" applyAlignment="1">
      <alignment horizontal="center"/>
    </xf>
    <xf numFmtId="49" fontId="3" fillId="0" borderId="3" xfId="0" applyNumberFormat="1" applyFont="1" applyBorder="1" applyAlignment="1"/>
    <xf numFmtId="49" fontId="4" fillId="0" borderId="39" xfId="0" applyNumberFormat="1" applyFont="1" applyBorder="1" applyAlignment="1"/>
    <xf numFmtId="49" fontId="3" fillId="0" borderId="4" xfId="0" applyNumberFormat="1" applyFont="1" applyBorder="1" applyAlignment="1"/>
    <xf numFmtId="49" fontId="3" fillId="0" borderId="5" xfId="0" applyNumberFormat="1" applyFont="1" applyBorder="1" applyAlignment="1"/>
    <xf numFmtId="49" fontId="3" fillId="0" borderId="8" xfId="0" applyNumberFormat="1" applyFont="1" applyBorder="1" applyAlignment="1"/>
    <xf numFmtId="49" fontId="3" fillId="0" borderId="6" xfId="0" applyNumberFormat="1" applyFont="1" applyBorder="1" applyAlignment="1"/>
    <xf numFmtId="49" fontId="3" fillId="0" borderId="3" xfId="0" applyNumberFormat="1" applyFont="1" applyFill="1" applyBorder="1" applyAlignment="1"/>
    <xf numFmtId="49" fontId="3" fillId="0" borderId="6" xfId="0" applyNumberFormat="1" applyFont="1" applyFill="1" applyBorder="1" applyAlignment="1"/>
    <xf numFmtId="0" fontId="3" fillId="0" borderId="3" xfId="0" applyFont="1" applyBorder="1" applyAlignment="1"/>
    <xf numFmtId="49" fontId="3" fillId="0" borderId="3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/>
    <xf numFmtId="164" fontId="3" fillId="2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/>
    <xf numFmtId="0" fontId="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/>
    </xf>
    <xf numFmtId="1" fontId="1" fillId="3" borderId="21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49" fontId="1" fillId="3" borderId="6" xfId="0" applyNumberFormat="1" applyFont="1" applyFill="1" applyBorder="1" applyAlignment="1"/>
    <xf numFmtId="164" fontId="1" fillId="3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1" fontId="1" fillId="3" borderId="28" xfId="0" applyNumberFormat="1" applyFont="1" applyFill="1" applyBorder="1" applyAlignment="1">
      <alignment horizontal="center" vertical="center" wrapText="1"/>
    </xf>
    <xf numFmtId="0" fontId="0" fillId="3" borderId="0" xfId="0" applyNumberFormat="1" applyFont="1" applyFill="1" applyAlignment="1"/>
    <xf numFmtId="49" fontId="6" fillId="4" borderId="3" xfId="0" applyNumberFormat="1" applyFont="1" applyFill="1" applyBorder="1" applyAlignment="1"/>
    <xf numFmtId="164" fontId="6" fillId="4" borderId="3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/>
    <xf numFmtId="0" fontId="1" fillId="4" borderId="3" xfId="0" applyFont="1" applyFill="1" applyBorder="1" applyAlignment="1">
      <alignment horizontal="center"/>
    </xf>
    <xf numFmtId="2" fontId="1" fillId="4" borderId="30" xfId="0" applyNumberFormat="1" applyFont="1" applyFill="1" applyBorder="1" applyAlignment="1"/>
    <xf numFmtId="0" fontId="1" fillId="4" borderId="9" xfId="0" applyFont="1" applyFill="1" applyBorder="1" applyAlignment="1">
      <alignment horizontal="center"/>
    </xf>
    <xf numFmtId="49" fontId="3" fillId="4" borderId="9" xfId="0" applyNumberFormat="1" applyFont="1" applyFill="1" applyBorder="1" applyAlignment="1"/>
    <xf numFmtId="164" fontId="1" fillId="4" borderId="9" xfId="0" applyNumberFormat="1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/>
    </xf>
    <xf numFmtId="1" fontId="1" fillId="4" borderId="29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/>
    </xf>
    <xf numFmtId="49" fontId="1" fillId="4" borderId="29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/>
    <xf numFmtId="0" fontId="1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BFBFBF"/>
      <rgbColor rgb="FFD8D8D8"/>
      <rgbColor rgb="FFFF0000"/>
      <rgbColor rgb="FFF4B08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7"/>
  <sheetViews>
    <sheetView showGridLines="0" tabSelected="1" topLeftCell="A4" workbookViewId="0">
      <selection activeCell="D44" sqref="D44"/>
    </sheetView>
  </sheetViews>
  <sheetFormatPr baseColWidth="10" defaultColWidth="10.83203125" defaultRowHeight="15" customHeight="1" x14ac:dyDescent="0.2"/>
  <cols>
    <col min="1" max="1" width="7.33203125" style="1" customWidth="1"/>
    <col min="2" max="2" width="10.83203125" style="1" customWidth="1"/>
    <col min="3" max="3" width="25.5" style="1" customWidth="1"/>
    <col min="4" max="4" width="31.83203125" style="1" customWidth="1"/>
    <col min="5" max="5" width="24.33203125" style="1" customWidth="1"/>
    <col min="6" max="6" width="10.83203125" style="1" customWidth="1"/>
    <col min="7" max="7" width="12" style="1" customWidth="1"/>
    <col min="8" max="8" width="10.83203125" style="1" customWidth="1"/>
    <col min="9" max="9" width="12" style="1" customWidth="1"/>
    <col min="10" max="10" width="10.83203125" style="1" customWidth="1"/>
    <col min="11" max="11" width="7.5" style="1" customWidth="1"/>
    <col min="12" max="12" width="10.83203125" style="1" customWidth="1"/>
    <col min="13" max="13" width="26.83203125" style="1" customWidth="1"/>
    <col min="14" max="14" width="30.6640625" style="1" customWidth="1"/>
    <col min="15" max="15" width="24.5" style="1" customWidth="1"/>
    <col min="16" max="18" width="12.5" style="1" customWidth="1"/>
    <col min="19" max="19" width="12.83203125" style="1" customWidth="1"/>
    <col min="20" max="24" width="10.83203125" style="1" customWidth="1"/>
    <col min="25" max="16384" width="10.83203125" style="1"/>
  </cols>
  <sheetData>
    <row r="1" spans="1:23" ht="30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"/>
      <c r="V1" s="5"/>
      <c r="W1" s="5"/>
    </row>
    <row r="2" spans="1:23" ht="26" customHeight="1" thickBot="1" x14ac:dyDescent="0.3">
      <c r="A2" s="45" t="s">
        <v>42</v>
      </c>
      <c r="B2" s="46"/>
      <c r="C2" s="46"/>
      <c r="D2" s="46"/>
      <c r="E2" s="46"/>
      <c r="F2" s="46"/>
      <c r="G2" s="46"/>
      <c r="H2" s="59"/>
      <c r="I2" s="46"/>
      <c r="J2" s="3"/>
      <c r="K2" s="45" t="s">
        <v>43</v>
      </c>
      <c r="L2" s="46"/>
      <c r="M2" s="46"/>
      <c r="N2" s="46"/>
      <c r="O2" s="46"/>
      <c r="P2" s="46"/>
      <c r="Q2" s="46"/>
      <c r="R2" s="46"/>
      <c r="S2" s="46"/>
      <c r="T2" s="3"/>
      <c r="U2" s="5"/>
      <c r="V2" s="5"/>
      <c r="W2" s="5"/>
    </row>
    <row r="3" spans="1:23" ht="41" customHeight="1" thickBot="1" x14ac:dyDescent="0.3">
      <c r="A3" s="63" t="s">
        <v>1</v>
      </c>
      <c r="B3" s="64" t="s">
        <v>2</v>
      </c>
      <c r="C3" s="64" t="s">
        <v>3</v>
      </c>
      <c r="D3" s="64" t="s">
        <v>4</v>
      </c>
      <c r="E3" s="64" t="s">
        <v>5</v>
      </c>
      <c r="F3" s="64" t="s">
        <v>6</v>
      </c>
      <c r="G3" s="64" t="s">
        <v>7</v>
      </c>
      <c r="H3" s="64" t="s">
        <v>8</v>
      </c>
      <c r="I3" s="65" t="s">
        <v>9</v>
      </c>
      <c r="J3" s="58"/>
      <c r="K3" s="49" t="s">
        <v>1</v>
      </c>
      <c r="L3" s="50" t="s">
        <v>2</v>
      </c>
      <c r="M3" s="50" t="s">
        <v>3</v>
      </c>
      <c r="N3" s="50" t="s">
        <v>4</v>
      </c>
      <c r="O3" s="50" t="s">
        <v>5</v>
      </c>
      <c r="P3" s="50" t="s">
        <v>6</v>
      </c>
      <c r="Q3" s="50" t="s">
        <v>7</v>
      </c>
      <c r="R3" s="50" t="s">
        <v>8</v>
      </c>
      <c r="S3" s="51" t="s">
        <v>9</v>
      </c>
      <c r="T3" s="44"/>
      <c r="U3" s="5"/>
      <c r="V3" s="5"/>
      <c r="W3" s="5"/>
    </row>
    <row r="4" spans="1:23" ht="23" customHeight="1" x14ac:dyDescent="0.25">
      <c r="A4" s="135">
        <v>10</v>
      </c>
      <c r="B4" s="136">
        <v>1</v>
      </c>
      <c r="C4" s="131" t="s">
        <v>48</v>
      </c>
      <c r="D4" s="131" t="s">
        <v>49</v>
      </c>
      <c r="E4" s="131" t="s">
        <v>14</v>
      </c>
      <c r="F4" s="132"/>
      <c r="G4" s="132"/>
      <c r="H4" s="133"/>
      <c r="I4" s="134" t="s">
        <v>41</v>
      </c>
      <c r="J4" s="58"/>
      <c r="K4" s="52">
        <v>10</v>
      </c>
      <c r="L4" s="11">
        <v>38</v>
      </c>
      <c r="M4" s="120" t="s">
        <v>174</v>
      </c>
      <c r="N4" s="120" t="s">
        <v>175</v>
      </c>
      <c r="O4" s="120" t="s">
        <v>39</v>
      </c>
      <c r="P4" s="12"/>
      <c r="Q4" s="12"/>
      <c r="R4" s="13"/>
      <c r="S4" s="53"/>
      <c r="T4" s="44"/>
      <c r="U4" s="5"/>
      <c r="V4" s="5"/>
      <c r="W4" s="5"/>
    </row>
    <row r="5" spans="1:23" ht="25" customHeight="1" x14ac:dyDescent="0.25">
      <c r="A5" s="135">
        <f t="shared" ref="A5:A14" si="0">+A4+0.1</f>
        <v>10.1</v>
      </c>
      <c r="B5" s="136">
        <f>+B4+1</f>
        <v>2</v>
      </c>
      <c r="C5" s="131" t="s">
        <v>50</v>
      </c>
      <c r="D5" s="131" t="s">
        <v>51</v>
      </c>
      <c r="E5" s="131" t="s">
        <v>14</v>
      </c>
      <c r="F5" s="132"/>
      <c r="G5" s="132"/>
      <c r="H5" s="133"/>
      <c r="I5" s="134" t="s">
        <v>41</v>
      </c>
      <c r="J5" s="58"/>
      <c r="K5" s="52">
        <f t="shared" ref="K5:K21" si="1">+K4+0.1</f>
        <v>10.1</v>
      </c>
      <c r="L5" s="6">
        <f>+L4+1</f>
        <v>39</v>
      </c>
      <c r="M5" s="108" t="s">
        <v>36</v>
      </c>
      <c r="N5" s="108" t="s">
        <v>37</v>
      </c>
      <c r="O5" s="108" t="s">
        <v>65</v>
      </c>
      <c r="P5" s="9"/>
      <c r="Q5" s="9"/>
      <c r="R5" s="10"/>
      <c r="S5" s="54"/>
      <c r="T5" s="44"/>
      <c r="U5" s="5"/>
      <c r="V5" s="5"/>
      <c r="W5" s="5"/>
    </row>
    <row r="6" spans="1:23" ht="25" customHeight="1" x14ac:dyDescent="0.25">
      <c r="A6" s="135">
        <f t="shared" si="0"/>
        <v>10.199999999999999</v>
      </c>
      <c r="B6" s="136">
        <f t="shared" ref="B6:B13" si="2">+B5+1</f>
        <v>3</v>
      </c>
      <c r="C6" s="131" t="s">
        <v>52</v>
      </c>
      <c r="D6" s="131" t="s">
        <v>53</v>
      </c>
      <c r="E6" s="131" t="s">
        <v>14</v>
      </c>
      <c r="F6" s="132"/>
      <c r="G6" s="132"/>
      <c r="H6" s="133"/>
      <c r="I6" s="134" t="s">
        <v>41</v>
      </c>
      <c r="J6" s="58"/>
      <c r="K6" s="52">
        <f t="shared" si="1"/>
        <v>10.199999999999999</v>
      </c>
      <c r="L6" s="6">
        <f t="shared" ref="L6:L20" si="3">+L5+1</f>
        <v>40</v>
      </c>
      <c r="M6" s="108" t="s">
        <v>72</v>
      </c>
      <c r="N6" s="108" t="s">
        <v>73</v>
      </c>
      <c r="O6" s="108" t="s">
        <v>76</v>
      </c>
      <c r="P6" s="8"/>
      <c r="Q6" s="9"/>
      <c r="R6" s="10"/>
      <c r="S6" s="54"/>
      <c r="T6" s="44"/>
      <c r="U6" s="5"/>
      <c r="V6" s="5"/>
      <c r="W6" s="5"/>
    </row>
    <row r="7" spans="1:23" ht="25" customHeight="1" x14ac:dyDescent="0.25">
      <c r="A7" s="52">
        <f t="shared" si="0"/>
        <v>10.299999999999999</v>
      </c>
      <c r="B7" s="6">
        <f t="shared" si="2"/>
        <v>4</v>
      </c>
      <c r="C7" s="108" t="s">
        <v>171</v>
      </c>
      <c r="D7" s="108" t="s">
        <v>172</v>
      </c>
      <c r="E7" s="108" t="s">
        <v>39</v>
      </c>
      <c r="F7" s="9"/>
      <c r="G7" s="9"/>
      <c r="H7" s="10"/>
      <c r="I7" s="66"/>
      <c r="J7" s="58"/>
      <c r="K7" s="52">
        <f t="shared" si="1"/>
        <v>10.299999999999999</v>
      </c>
      <c r="L7" s="6">
        <f t="shared" si="3"/>
        <v>41</v>
      </c>
      <c r="M7" s="108" t="s">
        <v>32</v>
      </c>
      <c r="N7" s="108" t="s">
        <v>33</v>
      </c>
      <c r="O7" s="108" t="s">
        <v>77</v>
      </c>
      <c r="P7" s="9"/>
      <c r="Q7" s="9"/>
      <c r="R7" s="10"/>
      <c r="S7" s="54"/>
      <c r="T7" s="44"/>
      <c r="U7" s="5"/>
      <c r="V7" s="5"/>
      <c r="W7" s="5"/>
    </row>
    <row r="8" spans="1:23" ht="25" customHeight="1" x14ac:dyDescent="0.25">
      <c r="A8" s="52">
        <f t="shared" si="0"/>
        <v>10.399999999999999</v>
      </c>
      <c r="B8" s="6">
        <f t="shared" si="2"/>
        <v>5</v>
      </c>
      <c r="C8" s="108" t="s">
        <v>59</v>
      </c>
      <c r="D8" s="108" t="s">
        <v>60</v>
      </c>
      <c r="E8" s="108" t="s">
        <v>61</v>
      </c>
      <c r="F8" s="9"/>
      <c r="G8" s="9"/>
      <c r="H8" s="10"/>
      <c r="I8" s="54"/>
      <c r="J8" s="58"/>
      <c r="K8" s="52">
        <f t="shared" si="1"/>
        <v>10.399999999999999</v>
      </c>
      <c r="L8" s="6">
        <f t="shared" si="3"/>
        <v>42</v>
      </c>
      <c r="M8" s="108" t="s">
        <v>87</v>
      </c>
      <c r="N8" s="108" t="s">
        <v>88</v>
      </c>
      <c r="O8" s="109" t="s">
        <v>82</v>
      </c>
      <c r="P8" s="9"/>
      <c r="Q8" s="9"/>
      <c r="R8" s="10"/>
      <c r="S8" s="54"/>
      <c r="T8" s="44"/>
      <c r="U8" s="5"/>
      <c r="V8" s="5"/>
      <c r="W8" s="5"/>
    </row>
    <row r="9" spans="1:23" ht="25" customHeight="1" x14ac:dyDescent="0.25">
      <c r="A9" s="52">
        <f t="shared" si="0"/>
        <v>10.499999999999998</v>
      </c>
      <c r="B9" s="6">
        <f t="shared" si="2"/>
        <v>6</v>
      </c>
      <c r="C9" s="108" t="s">
        <v>70</v>
      </c>
      <c r="D9" s="108" t="s">
        <v>71</v>
      </c>
      <c r="E9" s="108" t="s">
        <v>76</v>
      </c>
      <c r="F9" s="9"/>
      <c r="G9" s="9"/>
      <c r="H9" s="10"/>
      <c r="I9" s="54"/>
      <c r="J9" s="58"/>
      <c r="K9" s="52">
        <f t="shared" si="1"/>
        <v>10.499999999999998</v>
      </c>
      <c r="L9" s="6">
        <f t="shared" si="3"/>
        <v>43</v>
      </c>
      <c r="M9" s="108" t="s">
        <v>94</v>
      </c>
      <c r="N9" s="108" t="s">
        <v>95</v>
      </c>
      <c r="O9" s="109" t="s">
        <v>90</v>
      </c>
      <c r="P9" s="146"/>
      <c r="Q9" s="147"/>
      <c r="R9" s="10"/>
      <c r="S9" s="55"/>
      <c r="T9" s="44"/>
      <c r="U9" s="5"/>
      <c r="V9" s="5"/>
      <c r="W9" s="5"/>
    </row>
    <row r="10" spans="1:23" ht="25" customHeight="1" x14ac:dyDescent="0.25">
      <c r="A10" s="52">
        <v>11</v>
      </c>
      <c r="B10" s="6">
        <f t="shared" si="2"/>
        <v>7</v>
      </c>
      <c r="C10" s="108" t="s">
        <v>78</v>
      </c>
      <c r="D10" s="108" t="s">
        <v>79</v>
      </c>
      <c r="E10" s="108" t="s">
        <v>77</v>
      </c>
      <c r="F10" s="9"/>
      <c r="G10" s="9"/>
      <c r="H10" s="10"/>
      <c r="I10" s="54"/>
      <c r="J10" s="58"/>
      <c r="K10" s="52">
        <v>11</v>
      </c>
      <c r="L10" s="6">
        <f t="shared" si="3"/>
        <v>44</v>
      </c>
      <c r="M10" s="108" t="s">
        <v>103</v>
      </c>
      <c r="N10" s="108" t="s">
        <v>104</v>
      </c>
      <c r="O10" s="109" t="s">
        <v>98</v>
      </c>
      <c r="P10" s="9"/>
      <c r="Q10" s="9"/>
      <c r="R10" s="10"/>
      <c r="S10" s="54"/>
      <c r="T10" s="44"/>
      <c r="U10" s="5"/>
      <c r="V10" s="5"/>
      <c r="W10" s="5"/>
    </row>
    <row r="11" spans="1:23" ht="25" customHeight="1" x14ac:dyDescent="0.25">
      <c r="A11" s="52">
        <f t="shared" si="0"/>
        <v>11.1</v>
      </c>
      <c r="B11" s="6">
        <f t="shared" si="2"/>
        <v>8</v>
      </c>
      <c r="C11" s="108" t="s">
        <v>83</v>
      </c>
      <c r="D11" s="108" t="s">
        <v>84</v>
      </c>
      <c r="E11" s="108" t="s">
        <v>82</v>
      </c>
      <c r="F11" s="9"/>
      <c r="G11" s="9"/>
      <c r="H11" s="10"/>
      <c r="I11" s="54"/>
      <c r="J11" s="58"/>
      <c r="K11" s="52">
        <f t="shared" si="1"/>
        <v>11.1</v>
      </c>
      <c r="L11" s="6">
        <f t="shared" si="3"/>
        <v>45</v>
      </c>
      <c r="M11" s="108" t="s">
        <v>112</v>
      </c>
      <c r="N11" s="108" t="s">
        <v>113</v>
      </c>
      <c r="O11" s="109" t="s">
        <v>107</v>
      </c>
      <c r="P11" s="9"/>
      <c r="Q11" s="9"/>
      <c r="R11" s="10"/>
      <c r="S11" s="54"/>
      <c r="T11" s="44"/>
      <c r="U11" s="5"/>
      <c r="V11" s="5"/>
      <c r="W11" s="5"/>
    </row>
    <row r="12" spans="1:23" ht="25" customHeight="1" x14ac:dyDescent="0.25">
      <c r="A12" s="52">
        <f t="shared" si="0"/>
        <v>11.2</v>
      </c>
      <c r="B12" s="6">
        <f t="shared" si="2"/>
        <v>9</v>
      </c>
      <c r="C12" s="108" t="s">
        <v>28</v>
      </c>
      <c r="D12" s="108" t="s">
        <v>91</v>
      </c>
      <c r="E12" s="109" t="s">
        <v>90</v>
      </c>
      <c r="F12" s="9"/>
      <c r="G12" s="9"/>
      <c r="H12" s="10"/>
      <c r="I12" s="54"/>
      <c r="J12" s="58"/>
      <c r="K12" s="52">
        <f t="shared" si="1"/>
        <v>11.2</v>
      </c>
      <c r="L12" s="6">
        <f t="shared" si="3"/>
        <v>46</v>
      </c>
      <c r="M12" s="108" t="s">
        <v>23</v>
      </c>
      <c r="N12" s="108" t="s">
        <v>120</v>
      </c>
      <c r="O12" s="109" t="s">
        <v>116</v>
      </c>
      <c r="P12" s="8"/>
      <c r="Q12" s="9"/>
      <c r="R12" s="10"/>
      <c r="S12" s="54"/>
      <c r="T12" s="44"/>
      <c r="U12" s="5"/>
      <c r="V12" s="5"/>
      <c r="W12" s="5"/>
    </row>
    <row r="13" spans="1:23" s="23" customFormat="1" ht="25" customHeight="1" x14ac:dyDescent="0.25">
      <c r="A13" s="52">
        <f t="shared" si="0"/>
        <v>11.299999999999999</v>
      </c>
      <c r="B13" s="6">
        <f t="shared" si="2"/>
        <v>10</v>
      </c>
      <c r="C13" s="110" t="s">
        <v>99</v>
      </c>
      <c r="D13" s="111" t="s">
        <v>100</v>
      </c>
      <c r="E13" s="108" t="s">
        <v>98</v>
      </c>
      <c r="F13" s="9"/>
      <c r="G13" s="9"/>
      <c r="H13" s="10"/>
      <c r="I13" s="54"/>
      <c r="J13" s="58"/>
      <c r="K13" s="52">
        <f t="shared" si="1"/>
        <v>11.299999999999999</v>
      </c>
      <c r="L13" s="96" t="s">
        <v>46</v>
      </c>
      <c r="M13" s="97"/>
      <c r="N13" s="97"/>
      <c r="O13" s="97"/>
      <c r="P13" s="100"/>
      <c r="Q13" s="101"/>
      <c r="R13" s="102"/>
      <c r="S13" s="103"/>
      <c r="T13" s="44"/>
      <c r="U13" s="5"/>
      <c r="V13" s="5"/>
      <c r="W13" s="5"/>
    </row>
    <row r="14" spans="1:23" ht="25" customHeight="1" x14ac:dyDescent="0.25">
      <c r="A14" s="52">
        <f t="shared" si="0"/>
        <v>11.399999999999999</v>
      </c>
      <c r="B14" s="96" t="s">
        <v>46</v>
      </c>
      <c r="C14" s="130"/>
      <c r="D14" s="130"/>
      <c r="E14" s="130"/>
      <c r="F14" s="101"/>
      <c r="G14" s="101"/>
      <c r="H14" s="102"/>
      <c r="I14" s="103"/>
      <c r="J14" s="58"/>
      <c r="K14" s="52">
        <v>11.45</v>
      </c>
      <c r="L14" s="6">
        <f>+L12+1</f>
        <v>47</v>
      </c>
      <c r="M14" s="108" t="s">
        <v>179</v>
      </c>
      <c r="N14" s="108" t="s">
        <v>180</v>
      </c>
      <c r="O14" s="109" t="s">
        <v>178</v>
      </c>
      <c r="P14" s="8"/>
      <c r="Q14" s="9"/>
      <c r="R14" s="10"/>
      <c r="S14" s="54"/>
      <c r="T14" s="44"/>
      <c r="U14" s="5"/>
      <c r="V14" s="5"/>
      <c r="W14" s="5"/>
    </row>
    <row r="15" spans="1:23" ht="25" customHeight="1" x14ac:dyDescent="0.25">
      <c r="A15" s="52">
        <v>11.55</v>
      </c>
      <c r="B15" s="6">
        <f>+B13+1</f>
        <v>11</v>
      </c>
      <c r="C15" s="108" t="s">
        <v>108</v>
      </c>
      <c r="D15" s="108" t="s">
        <v>109</v>
      </c>
      <c r="E15" s="109" t="s">
        <v>107</v>
      </c>
      <c r="F15" s="9"/>
      <c r="G15" s="9"/>
      <c r="H15" s="10"/>
      <c r="I15" s="54"/>
      <c r="J15" s="58"/>
      <c r="K15" s="52">
        <f t="shared" si="1"/>
        <v>11.549999999999999</v>
      </c>
      <c r="L15" s="6">
        <f>+L14+1</f>
        <v>48</v>
      </c>
      <c r="M15" s="108" t="s">
        <v>126</v>
      </c>
      <c r="N15" s="108" t="s">
        <v>127</v>
      </c>
      <c r="O15" s="108" t="s">
        <v>40</v>
      </c>
      <c r="P15" s="8"/>
      <c r="Q15" s="9"/>
      <c r="R15" s="10"/>
      <c r="S15" s="54"/>
      <c r="T15" s="44"/>
      <c r="U15" s="5"/>
      <c r="V15" s="5"/>
      <c r="W15" s="5"/>
    </row>
    <row r="16" spans="1:23" ht="25" customHeight="1" x14ac:dyDescent="0.25">
      <c r="A16" s="52">
        <v>12.05</v>
      </c>
      <c r="B16" s="6">
        <f t="shared" ref="B16:B24" si="4">+B15+1</f>
        <v>12</v>
      </c>
      <c r="C16" s="108" t="s">
        <v>18</v>
      </c>
      <c r="D16" s="108" t="s">
        <v>117</v>
      </c>
      <c r="E16" s="108" t="s">
        <v>116</v>
      </c>
      <c r="F16" s="9"/>
      <c r="G16" s="9"/>
      <c r="H16" s="10"/>
      <c r="I16" s="54"/>
      <c r="J16" s="58"/>
      <c r="K16" s="52">
        <v>12.05</v>
      </c>
      <c r="L16" s="6">
        <f t="shared" si="3"/>
        <v>49</v>
      </c>
      <c r="M16" s="116" t="s">
        <v>134</v>
      </c>
      <c r="N16" s="116" t="s">
        <v>135</v>
      </c>
      <c r="O16" s="108" t="s">
        <v>130</v>
      </c>
      <c r="P16" s="8"/>
      <c r="Q16" s="9"/>
      <c r="R16" s="10"/>
      <c r="S16" s="54"/>
      <c r="T16" s="44"/>
      <c r="U16" s="5"/>
      <c r="V16" s="5"/>
      <c r="W16" s="5"/>
    </row>
    <row r="17" spans="1:23" ht="25" customHeight="1" x14ac:dyDescent="0.25">
      <c r="A17" s="52">
        <f>+A16+0.1</f>
        <v>12.15</v>
      </c>
      <c r="B17" s="6">
        <f t="shared" si="4"/>
        <v>13</v>
      </c>
      <c r="C17" s="108" t="s">
        <v>177</v>
      </c>
      <c r="D17" s="7"/>
      <c r="E17" s="108" t="s">
        <v>178</v>
      </c>
      <c r="F17" s="9"/>
      <c r="G17" s="9"/>
      <c r="H17" s="10"/>
      <c r="I17" s="54"/>
      <c r="J17" s="58"/>
      <c r="K17" s="52">
        <f t="shared" si="1"/>
        <v>12.15</v>
      </c>
      <c r="L17" s="6">
        <f t="shared" si="3"/>
        <v>50</v>
      </c>
      <c r="M17" s="114" t="s">
        <v>143</v>
      </c>
      <c r="N17" s="114" t="s">
        <v>144</v>
      </c>
      <c r="O17" s="109" t="s">
        <v>138</v>
      </c>
      <c r="P17" s="9"/>
      <c r="Q17" s="9"/>
      <c r="R17" s="10"/>
      <c r="S17" s="54"/>
      <c r="T17" s="44"/>
      <c r="U17" s="5"/>
      <c r="V17" s="5"/>
      <c r="W17" s="5"/>
    </row>
    <row r="18" spans="1:23" ht="25" customHeight="1" x14ac:dyDescent="0.25">
      <c r="A18" s="52">
        <f>+A17+0.1</f>
        <v>12.25</v>
      </c>
      <c r="B18" s="6">
        <f t="shared" si="4"/>
        <v>14</v>
      </c>
      <c r="C18" s="108" t="s">
        <v>123</v>
      </c>
      <c r="D18" s="108" t="s">
        <v>124</v>
      </c>
      <c r="E18" s="108" t="s">
        <v>122</v>
      </c>
      <c r="F18" s="9"/>
      <c r="G18" s="9"/>
      <c r="H18" s="10"/>
      <c r="I18" s="54"/>
      <c r="J18" s="58"/>
      <c r="K18" s="52">
        <f t="shared" si="1"/>
        <v>12.25</v>
      </c>
      <c r="L18" s="6">
        <f t="shared" si="3"/>
        <v>51</v>
      </c>
      <c r="M18" s="108" t="s">
        <v>150</v>
      </c>
      <c r="N18" s="108" t="s">
        <v>151</v>
      </c>
      <c r="O18" s="108" t="s">
        <v>145</v>
      </c>
      <c r="P18" s="9"/>
      <c r="Q18" s="9"/>
      <c r="R18" s="10"/>
      <c r="S18" s="54"/>
      <c r="T18" s="44"/>
      <c r="U18" s="5"/>
      <c r="V18" s="5"/>
      <c r="W18" s="5"/>
    </row>
    <row r="19" spans="1:23" ht="25" customHeight="1" x14ac:dyDescent="0.25">
      <c r="A19" s="52">
        <f>+A18+0.1</f>
        <v>12.35</v>
      </c>
      <c r="B19" s="6">
        <f t="shared" si="4"/>
        <v>15</v>
      </c>
      <c r="C19" s="108" t="s">
        <v>131</v>
      </c>
      <c r="D19" s="108" t="s">
        <v>132</v>
      </c>
      <c r="E19" s="108" t="s">
        <v>130</v>
      </c>
      <c r="F19" s="9"/>
      <c r="G19" s="9"/>
      <c r="H19" s="10"/>
      <c r="I19" s="54"/>
      <c r="J19" s="58"/>
      <c r="K19" s="52">
        <f t="shared" si="1"/>
        <v>12.35</v>
      </c>
      <c r="L19" s="6">
        <f t="shared" si="3"/>
        <v>52</v>
      </c>
      <c r="M19" s="108" t="s">
        <v>165</v>
      </c>
      <c r="N19" s="108" t="s">
        <v>166</v>
      </c>
      <c r="O19" s="109" t="s">
        <v>161</v>
      </c>
      <c r="P19" s="24"/>
      <c r="Q19" s="24"/>
      <c r="R19" s="25"/>
      <c r="S19" s="56"/>
      <c r="T19" s="44"/>
      <c r="U19" s="5"/>
      <c r="V19" s="5"/>
      <c r="W19" s="5"/>
    </row>
    <row r="20" spans="1:23" ht="25" customHeight="1" x14ac:dyDescent="0.25">
      <c r="A20" s="52">
        <f>+A19+0.1</f>
        <v>12.45</v>
      </c>
      <c r="B20" s="6">
        <f t="shared" si="4"/>
        <v>16</v>
      </c>
      <c r="C20" s="108" t="s">
        <v>139</v>
      </c>
      <c r="D20" s="108" t="s">
        <v>140</v>
      </c>
      <c r="E20" s="109" t="s">
        <v>138</v>
      </c>
      <c r="F20" s="9"/>
      <c r="G20" s="10"/>
      <c r="H20" s="14"/>
      <c r="I20" s="67"/>
      <c r="J20" s="58"/>
      <c r="K20" s="52">
        <f t="shared" si="1"/>
        <v>12.45</v>
      </c>
      <c r="L20" s="6">
        <f t="shared" si="3"/>
        <v>53</v>
      </c>
      <c r="M20" s="108" t="s">
        <v>157</v>
      </c>
      <c r="N20" s="108" t="s">
        <v>158</v>
      </c>
      <c r="O20" s="109" t="s">
        <v>35</v>
      </c>
      <c r="P20" s="9"/>
      <c r="Q20" s="9"/>
      <c r="R20" s="10"/>
      <c r="S20" s="54"/>
      <c r="T20" s="44"/>
      <c r="U20" s="5"/>
      <c r="V20" s="5"/>
      <c r="W20" s="5"/>
    </row>
    <row r="21" spans="1:23" ht="25" customHeight="1" x14ac:dyDescent="0.25">
      <c r="A21" s="52">
        <f>+A20+0.1</f>
        <v>12.549999999999999</v>
      </c>
      <c r="B21" s="6">
        <f t="shared" si="4"/>
        <v>17</v>
      </c>
      <c r="C21" s="108" t="s">
        <v>148</v>
      </c>
      <c r="D21" s="108" t="s">
        <v>149</v>
      </c>
      <c r="E21" s="109" t="s">
        <v>145</v>
      </c>
      <c r="F21" s="9"/>
      <c r="G21" s="10"/>
      <c r="H21" s="14"/>
      <c r="I21" s="67"/>
      <c r="J21" s="58"/>
      <c r="K21" s="52">
        <f t="shared" si="1"/>
        <v>12.549999999999999</v>
      </c>
      <c r="L21" s="121">
        <v>54</v>
      </c>
      <c r="M21" s="108" t="s">
        <v>56</v>
      </c>
      <c r="N21" s="108" t="s">
        <v>57</v>
      </c>
      <c r="O21" s="108" t="s">
        <v>14</v>
      </c>
      <c r="P21" s="122"/>
      <c r="Q21" s="24"/>
      <c r="R21" s="25"/>
      <c r="S21" s="56"/>
      <c r="T21" s="44"/>
      <c r="U21" s="5"/>
      <c r="V21" s="5"/>
      <c r="W21" s="5"/>
    </row>
    <row r="22" spans="1:23" ht="25" customHeight="1" x14ac:dyDescent="0.25">
      <c r="A22" s="52">
        <v>13.05</v>
      </c>
      <c r="B22" s="6">
        <f t="shared" si="4"/>
        <v>18</v>
      </c>
      <c r="C22" s="108" t="s">
        <v>153</v>
      </c>
      <c r="D22" s="108" t="s">
        <v>154</v>
      </c>
      <c r="E22" s="108" t="s">
        <v>35</v>
      </c>
      <c r="F22" s="9"/>
      <c r="G22" s="10"/>
      <c r="H22" s="14"/>
      <c r="I22" s="67"/>
      <c r="J22" s="58"/>
      <c r="K22" s="148">
        <v>13.05</v>
      </c>
      <c r="L22" s="149" t="s">
        <v>10</v>
      </c>
      <c r="M22" s="97"/>
      <c r="N22" s="97"/>
      <c r="O22" s="97"/>
      <c r="P22" s="100"/>
      <c r="Q22" s="101"/>
      <c r="R22" s="102"/>
      <c r="S22" s="103"/>
      <c r="T22" s="44"/>
      <c r="U22" s="5"/>
      <c r="V22" s="5"/>
      <c r="W22" s="5"/>
    </row>
    <row r="23" spans="1:23" ht="25" customHeight="1" x14ac:dyDescent="0.25">
      <c r="A23" s="52">
        <f>+A22+0.1</f>
        <v>13.15</v>
      </c>
      <c r="B23" s="6">
        <f t="shared" si="4"/>
        <v>19</v>
      </c>
      <c r="C23" s="108" t="s">
        <v>162</v>
      </c>
      <c r="D23" s="108" t="s">
        <v>163</v>
      </c>
      <c r="E23" s="108" t="s">
        <v>161</v>
      </c>
      <c r="F23" s="9"/>
      <c r="G23" s="10"/>
      <c r="H23" s="14"/>
      <c r="I23" s="67"/>
      <c r="J23" s="58"/>
      <c r="K23" s="105"/>
      <c r="L23" s="104"/>
      <c r="M23" s="97"/>
      <c r="N23" s="97"/>
      <c r="O23" s="97"/>
      <c r="P23" s="101"/>
      <c r="Q23" s="101"/>
      <c r="R23" s="102"/>
      <c r="S23" s="103"/>
      <c r="T23" s="44"/>
      <c r="U23" s="5"/>
      <c r="V23" s="5"/>
      <c r="W23" s="5"/>
    </row>
    <row r="24" spans="1:23" ht="25" customHeight="1" x14ac:dyDescent="0.25">
      <c r="A24" s="52">
        <f>+A23+0.1</f>
        <v>13.25</v>
      </c>
      <c r="B24" s="6">
        <f t="shared" si="4"/>
        <v>20</v>
      </c>
      <c r="C24" s="108" t="s">
        <v>19</v>
      </c>
      <c r="D24" s="108" t="s">
        <v>20</v>
      </c>
      <c r="E24" s="108" t="s">
        <v>14</v>
      </c>
      <c r="F24" s="16"/>
      <c r="G24" s="17"/>
      <c r="H24" s="17"/>
      <c r="I24" s="68"/>
      <c r="J24" s="58"/>
      <c r="K24" s="105"/>
      <c r="L24" s="104"/>
      <c r="M24" s="97"/>
      <c r="N24" s="97"/>
      <c r="O24" s="97"/>
      <c r="P24" s="100"/>
      <c r="Q24" s="101"/>
      <c r="R24" s="102"/>
      <c r="S24" s="103"/>
      <c r="T24" s="44"/>
      <c r="U24" s="5"/>
      <c r="V24" s="5"/>
      <c r="W24" s="5"/>
    </row>
    <row r="25" spans="1:23" ht="25" customHeight="1" x14ac:dyDescent="0.25">
      <c r="A25" s="52">
        <f>+A24+0.1</f>
        <v>13.35</v>
      </c>
      <c r="B25" s="96" t="s">
        <v>10</v>
      </c>
      <c r="C25" s="96"/>
      <c r="D25" s="97"/>
      <c r="E25" s="97"/>
      <c r="F25" s="97"/>
      <c r="G25" s="98"/>
      <c r="H25" s="99"/>
      <c r="I25" s="99"/>
      <c r="J25" s="58"/>
      <c r="K25" s="105"/>
      <c r="L25" s="104"/>
      <c r="M25" s="97"/>
      <c r="N25" s="97"/>
      <c r="O25" s="97"/>
      <c r="P25" s="101"/>
      <c r="Q25" s="101"/>
      <c r="R25" s="102"/>
      <c r="S25" s="103"/>
      <c r="T25" s="44"/>
      <c r="U25" s="5"/>
      <c r="V25" s="5"/>
      <c r="W25" s="5"/>
    </row>
    <row r="26" spans="1:23" s="23" customFormat="1" ht="25" customHeight="1" x14ac:dyDescent="0.25">
      <c r="J26" s="58"/>
      <c r="K26" s="105"/>
      <c r="L26" s="104"/>
      <c r="M26" s="97"/>
      <c r="N26" s="97"/>
      <c r="O26" s="97"/>
      <c r="P26" s="101"/>
      <c r="Q26" s="101"/>
      <c r="R26" s="102"/>
      <c r="S26" s="103"/>
      <c r="T26" s="44"/>
      <c r="U26" s="5"/>
      <c r="V26" s="5"/>
      <c r="W26" s="5"/>
    </row>
    <row r="27" spans="1:23" ht="9" customHeight="1" x14ac:dyDescent="0.25">
      <c r="A27" s="47"/>
      <c r="B27" s="47"/>
      <c r="C27" s="47"/>
      <c r="D27" s="47"/>
      <c r="E27" s="47"/>
      <c r="F27" s="60"/>
      <c r="G27" s="60"/>
      <c r="H27" s="61"/>
      <c r="I27" s="62"/>
      <c r="J27" s="3"/>
      <c r="K27" s="47"/>
      <c r="L27" s="47"/>
      <c r="M27" s="47"/>
      <c r="N27" s="47"/>
      <c r="O27" s="47"/>
      <c r="P27" s="47"/>
      <c r="Q27" s="47"/>
      <c r="R27" s="47"/>
      <c r="S27" s="48"/>
      <c r="T27" s="3"/>
      <c r="U27" s="5"/>
      <c r="V27" s="5"/>
      <c r="W27" s="5"/>
    </row>
    <row r="28" spans="1:23" ht="20" customHeight="1" thickBot="1" x14ac:dyDescent="0.3">
      <c r="A28" s="45" t="s">
        <v>44</v>
      </c>
      <c r="B28" s="46"/>
      <c r="C28" s="46"/>
      <c r="D28" s="46"/>
      <c r="E28" s="46"/>
      <c r="F28" s="69"/>
      <c r="G28" s="69"/>
      <c r="H28" s="59"/>
      <c r="I28" s="70"/>
      <c r="J28" s="3"/>
      <c r="K28" s="45" t="s">
        <v>45</v>
      </c>
      <c r="L28" s="46"/>
      <c r="M28" s="46"/>
      <c r="N28" s="46"/>
      <c r="O28" s="46"/>
      <c r="P28" s="46"/>
      <c r="Q28" s="46"/>
      <c r="R28" s="46"/>
      <c r="S28" s="46"/>
      <c r="T28" s="3"/>
      <c r="U28" s="5"/>
      <c r="V28" s="5"/>
      <c r="W28" s="5"/>
    </row>
    <row r="29" spans="1:23" ht="41" customHeight="1" thickBot="1" x14ac:dyDescent="0.3">
      <c r="A29" s="76" t="s">
        <v>1</v>
      </c>
      <c r="B29" s="77" t="s">
        <v>2</v>
      </c>
      <c r="C29" s="77" t="s">
        <v>3</v>
      </c>
      <c r="D29" s="77" t="s">
        <v>4</v>
      </c>
      <c r="E29" s="77" t="s">
        <v>5</v>
      </c>
      <c r="F29" s="77" t="s">
        <v>6</v>
      </c>
      <c r="G29" s="77" t="s">
        <v>7</v>
      </c>
      <c r="H29" s="77" t="s">
        <v>8</v>
      </c>
      <c r="I29" s="78" t="s">
        <v>9</v>
      </c>
      <c r="J29" s="58"/>
      <c r="K29" s="76" t="s">
        <v>1</v>
      </c>
      <c r="L29" s="77" t="s">
        <v>2</v>
      </c>
      <c r="M29" s="77" t="s">
        <v>3</v>
      </c>
      <c r="N29" s="77" t="s">
        <v>4</v>
      </c>
      <c r="O29" s="77" t="s">
        <v>5</v>
      </c>
      <c r="P29" s="77" t="s">
        <v>6</v>
      </c>
      <c r="Q29" s="77" t="s">
        <v>7</v>
      </c>
      <c r="R29" s="77" t="s">
        <v>8</v>
      </c>
      <c r="S29" s="78" t="s">
        <v>9</v>
      </c>
      <c r="T29" s="44"/>
      <c r="U29" s="5"/>
      <c r="V29" s="5"/>
      <c r="W29" s="5"/>
    </row>
    <row r="30" spans="1:23" ht="25" customHeight="1" x14ac:dyDescent="0.25">
      <c r="A30" s="137">
        <v>14</v>
      </c>
      <c r="B30" s="138">
        <v>21</v>
      </c>
      <c r="C30" s="139" t="s">
        <v>54</v>
      </c>
      <c r="D30" s="139" t="s">
        <v>55</v>
      </c>
      <c r="E30" s="139" t="s">
        <v>14</v>
      </c>
      <c r="F30" s="140"/>
      <c r="G30" s="140"/>
      <c r="H30" s="141"/>
      <c r="I30" s="142" t="s">
        <v>41</v>
      </c>
      <c r="J30" s="58"/>
      <c r="K30" s="137">
        <v>13.15</v>
      </c>
      <c r="L30" s="138">
        <v>55</v>
      </c>
      <c r="M30" s="139" t="s">
        <v>54</v>
      </c>
      <c r="N30" s="139" t="s">
        <v>55</v>
      </c>
      <c r="O30" s="139" t="s">
        <v>14</v>
      </c>
      <c r="P30" s="140"/>
      <c r="Q30" s="140"/>
      <c r="R30" s="143"/>
      <c r="S30" s="144" t="s">
        <v>41</v>
      </c>
      <c r="T30" s="44"/>
      <c r="U30" s="5"/>
      <c r="V30" s="5"/>
      <c r="W30" s="5"/>
    </row>
    <row r="31" spans="1:23" ht="25" customHeight="1" x14ac:dyDescent="0.25">
      <c r="A31" s="52">
        <f t="shared" ref="A31:A47" si="5">+A30+0.1</f>
        <v>14.1</v>
      </c>
      <c r="B31" s="6">
        <f>+B30+1</f>
        <v>22</v>
      </c>
      <c r="C31" s="108" t="s">
        <v>21</v>
      </c>
      <c r="D31" s="108" t="s">
        <v>22</v>
      </c>
      <c r="E31" s="108" t="s">
        <v>14</v>
      </c>
      <c r="F31" s="9"/>
      <c r="G31" s="9"/>
      <c r="H31" s="10"/>
      <c r="I31" s="67"/>
      <c r="J31" s="58"/>
      <c r="K31" s="52">
        <f t="shared" ref="K31:K49" si="6">+K30+0.1</f>
        <v>13.25</v>
      </c>
      <c r="L31" s="6">
        <f>+L30+1</f>
        <v>56</v>
      </c>
      <c r="M31" s="108" t="s">
        <v>58</v>
      </c>
      <c r="N31" s="108" t="s">
        <v>25</v>
      </c>
      <c r="O31" s="108" t="s">
        <v>14</v>
      </c>
      <c r="P31" s="9"/>
      <c r="Q31" s="9"/>
      <c r="R31" s="15"/>
      <c r="S31" s="81"/>
      <c r="T31" s="44"/>
      <c r="U31" s="5"/>
      <c r="V31" s="5"/>
      <c r="W31" s="5"/>
    </row>
    <row r="32" spans="1:23" ht="25" customHeight="1" x14ac:dyDescent="0.25">
      <c r="A32" s="52">
        <f t="shared" si="5"/>
        <v>14.2</v>
      </c>
      <c r="B32" s="6">
        <f t="shared" ref="B32:B47" si="7">+B31+1</f>
        <v>23</v>
      </c>
      <c r="C32" s="108" t="s">
        <v>62</v>
      </c>
      <c r="D32" s="108" t="s">
        <v>63</v>
      </c>
      <c r="E32" s="108" t="s">
        <v>64</v>
      </c>
      <c r="F32" s="9"/>
      <c r="G32" s="9"/>
      <c r="H32" s="10"/>
      <c r="I32" s="67"/>
      <c r="J32" s="58"/>
      <c r="K32" s="52">
        <f t="shared" si="6"/>
        <v>13.35</v>
      </c>
      <c r="L32" s="6">
        <f t="shared" ref="L32:L48" si="8">+L31+1</f>
        <v>57</v>
      </c>
      <c r="M32" s="108" t="s">
        <v>67</v>
      </c>
      <c r="N32" s="108" t="s">
        <v>66</v>
      </c>
      <c r="O32" s="108" t="s">
        <v>64</v>
      </c>
      <c r="P32" s="9"/>
      <c r="Q32" s="9"/>
      <c r="R32" s="15"/>
      <c r="S32" s="54"/>
      <c r="T32" s="44"/>
      <c r="U32" s="5"/>
      <c r="V32" s="5"/>
      <c r="W32" s="5"/>
    </row>
    <row r="33" spans="1:25" ht="25" customHeight="1" x14ac:dyDescent="0.25">
      <c r="A33" s="52">
        <f t="shared" si="5"/>
        <v>14.299999999999999</v>
      </c>
      <c r="B33" s="6">
        <f t="shared" si="7"/>
        <v>24</v>
      </c>
      <c r="C33" s="108" t="s">
        <v>30</v>
      </c>
      <c r="D33" s="108" t="s">
        <v>80</v>
      </c>
      <c r="E33" s="108" t="s">
        <v>77</v>
      </c>
      <c r="F33" s="9"/>
      <c r="G33" s="9"/>
      <c r="H33" s="10"/>
      <c r="I33" s="67"/>
      <c r="J33" s="58"/>
      <c r="K33" s="52">
        <f t="shared" si="6"/>
        <v>13.45</v>
      </c>
      <c r="L33" s="6">
        <f t="shared" si="8"/>
        <v>58</v>
      </c>
      <c r="M33" s="108" t="s">
        <v>74</v>
      </c>
      <c r="N33" s="108" t="s">
        <v>75</v>
      </c>
      <c r="O33" s="108" t="s">
        <v>76</v>
      </c>
      <c r="P33" s="9"/>
      <c r="Q33" s="9"/>
      <c r="R33" s="15"/>
      <c r="S33" s="54"/>
      <c r="T33" s="44"/>
      <c r="U33" s="5"/>
      <c r="V33" s="5"/>
      <c r="W33" s="5"/>
    </row>
    <row r="34" spans="1:25" ht="25" customHeight="1" x14ac:dyDescent="0.25">
      <c r="A34" s="52">
        <f t="shared" si="5"/>
        <v>14.399999999999999</v>
      </c>
      <c r="B34" s="6">
        <f t="shared" si="7"/>
        <v>25</v>
      </c>
      <c r="C34" s="108" t="s">
        <v>85</v>
      </c>
      <c r="D34" s="108" t="s">
        <v>86</v>
      </c>
      <c r="E34" s="108" t="s">
        <v>82</v>
      </c>
      <c r="F34" s="9"/>
      <c r="G34" s="9"/>
      <c r="H34" s="10"/>
      <c r="I34" s="67"/>
      <c r="J34" s="58"/>
      <c r="K34" s="52">
        <f t="shared" si="6"/>
        <v>13.549999999999999</v>
      </c>
      <c r="L34" s="6">
        <f t="shared" si="8"/>
        <v>59</v>
      </c>
      <c r="M34" s="108" t="s">
        <v>81</v>
      </c>
      <c r="N34" s="108" t="s">
        <v>34</v>
      </c>
      <c r="O34" s="108" t="s">
        <v>77</v>
      </c>
      <c r="P34" s="9"/>
      <c r="Q34" s="9"/>
      <c r="R34" s="15"/>
      <c r="S34" s="54"/>
      <c r="T34" s="44"/>
      <c r="U34" s="5"/>
      <c r="V34" s="5"/>
      <c r="W34" s="5"/>
    </row>
    <row r="35" spans="1:25" ht="25" customHeight="1" x14ac:dyDescent="0.25">
      <c r="A35" s="52">
        <f t="shared" si="5"/>
        <v>14.499999999999998</v>
      </c>
      <c r="B35" s="6">
        <f t="shared" si="7"/>
        <v>26</v>
      </c>
      <c r="C35" s="108" t="s">
        <v>92</v>
      </c>
      <c r="D35" s="108" t="s">
        <v>93</v>
      </c>
      <c r="E35" s="109" t="s">
        <v>90</v>
      </c>
      <c r="F35" s="9"/>
      <c r="G35" s="9"/>
      <c r="H35" s="10"/>
      <c r="I35" s="67"/>
      <c r="J35" s="58"/>
      <c r="K35" s="52">
        <v>14.05</v>
      </c>
      <c r="L35" s="6">
        <f t="shared" si="8"/>
        <v>60</v>
      </c>
      <c r="M35" s="108" t="s">
        <v>31</v>
      </c>
      <c r="N35" s="108" t="s">
        <v>89</v>
      </c>
      <c r="O35" s="109" t="s">
        <v>82</v>
      </c>
      <c r="P35" s="9"/>
      <c r="Q35" s="9"/>
      <c r="R35" s="15"/>
      <c r="S35" s="54"/>
      <c r="T35" s="44"/>
      <c r="U35" s="5"/>
      <c r="V35" s="5"/>
      <c r="W35" s="5"/>
    </row>
    <row r="36" spans="1:25" ht="25" customHeight="1" x14ac:dyDescent="0.25">
      <c r="A36" s="52">
        <v>15</v>
      </c>
      <c r="B36" s="6">
        <f t="shared" si="7"/>
        <v>27</v>
      </c>
      <c r="C36" s="112" t="s">
        <v>101</v>
      </c>
      <c r="D36" s="112" t="s">
        <v>102</v>
      </c>
      <c r="E36" s="109" t="s">
        <v>98</v>
      </c>
      <c r="F36" s="9"/>
      <c r="G36" s="9"/>
      <c r="H36" s="10"/>
      <c r="I36" s="67"/>
      <c r="J36" s="58"/>
      <c r="K36" s="52">
        <f t="shared" si="6"/>
        <v>14.15</v>
      </c>
      <c r="L36" s="6">
        <f t="shared" si="8"/>
        <v>61</v>
      </c>
      <c r="M36" s="108" t="s">
        <v>96</v>
      </c>
      <c r="N36" s="108" t="s">
        <v>97</v>
      </c>
      <c r="O36" s="109" t="s">
        <v>90</v>
      </c>
      <c r="P36" s="9"/>
      <c r="Q36" s="9"/>
      <c r="R36" s="15"/>
      <c r="S36" s="54"/>
      <c r="T36" s="44"/>
      <c r="U36" s="5"/>
      <c r="V36" s="5"/>
      <c r="W36" s="5"/>
    </row>
    <row r="37" spans="1:25" ht="25" customHeight="1" x14ac:dyDescent="0.25">
      <c r="A37" s="52">
        <f t="shared" si="5"/>
        <v>15.1</v>
      </c>
      <c r="B37" s="6">
        <f t="shared" si="7"/>
        <v>28</v>
      </c>
      <c r="C37" s="113" t="s">
        <v>110</v>
      </c>
      <c r="D37" s="113" t="s">
        <v>111</v>
      </c>
      <c r="E37" s="109" t="s">
        <v>107</v>
      </c>
      <c r="F37" s="33"/>
      <c r="G37" s="33"/>
      <c r="H37" s="34"/>
      <c r="I37" s="71"/>
      <c r="J37" s="58"/>
      <c r="K37" s="52">
        <f t="shared" si="6"/>
        <v>14.25</v>
      </c>
      <c r="L37" s="6">
        <f t="shared" si="8"/>
        <v>62</v>
      </c>
      <c r="M37" s="108" t="s">
        <v>105</v>
      </c>
      <c r="N37" s="108" t="s">
        <v>106</v>
      </c>
      <c r="O37" s="109" t="s">
        <v>98</v>
      </c>
      <c r="P37" s="9"/>
      <c r="Q37" s="9"/>
      <c r="R37" s="15"/>
      <c r="S37" s="54"/>
      <c r="T37" s="44"/>
      <c r="U37" s="5"/>
      <c r="V37" s="5"/>
      <c r="W37" s="5"/>
    </row>
    <row r="38" spans="1:25" ht="25" customHeight="1" x14ac:dyDescent="0.25">
      <c r="A38" s="52">
        <f t="shared" si="5"/>
        <v>15.2</v>
      </c>
      <c r="B38" s="32">
        <f t="shared" si="7"/>
        <v>29</v>
      </c>
      <c r="C38" s="113" t="s">
        <v>181</v>
      </c>
      <c r="D38" s="113" t="s">
        <v>182</v>
      </c>
      <c r="E38" s="113" t="s">
        <v>178</v>
      </c>
      <c r="F38" s="38"/>
      <c r="G38" s="38"/>
      <c r="H38" s="39"/>
      <c r="I38" s="72"/>
      <c r="J38" s="58"/>
      <c r="K38" s="52">
        <f t="shared" si="6"/>
        <v>14.35</v>
      </c>
      <c r="L38" s="6">
        <f t="shared" si="8"/>
        <v>63</v>
      </c>
      <c r="M38" s="108" t="s">
        <v>114</v>
      </c>
      <c r="N38" s="108" t="s">
        <v>115</v>
      </c>
      <c r="O38" s="109" t="s">
        <v>107</v>
      </c>
      <c r="P38" s="9"/>
      <c r="Q38" s="9"/>
      <c r="R38" s="15"/>
      <c r="S38" s="54"/>
      <c r="T38" s="44"/>
      <c r="U38" s="5"/>
      <c r="V38" s="5"/>
      <c r="W38" s="5"/>
    </row>
    <row r="39" spans="1:25" s="23" customFormat="1" ht="25" customHeight="1" x14ac:dyDescent="0.25">
      <c r="A39" s="52">
        <f t="shared" si="5"/>
        <v>15.299999999999999</v>
      </c>
      <c r="B39" s="125" t="s">
        <v>46</v>
      </c>
      <c r="C39" s="126"/>
      <c r="D39" s="126"/>
      <c r="E39" s="126"/>
      <c r="F39" s="127"/>
      <c r="G39" s="127"/>
      <c r="H39" s="128"/>
      <c r="I39" s="129"/>
      <c r="J39" s="58"/>
      <c r="K39" s="52">
        <f t="shared" si="6"/>
        <v>14.45</v>
      </c>
      <c r="L39" s="96" t="s">
        <v>46</v>
      </c>
      <c r="M39" s="97"/>
      <c r="N39" s="97"/>
      <c r="O39" s="97"/>
      <c r="P39" s="101"/>
      <c r="Q39" s="101"/>
      <c r="R39" s="145"/>
      <c r="S39" s="103"/>
      <c r="T39" s="44"/>
      <c r="U39" s="5"/>
      <c r="V39" s="5"/>
      <c r="W39" s="5"/>
    </row>
    <row r="40" spans="1:25" ht="25" customHeight="1" x14ac:dyDescent="0.25">
      <c r="A40" s="52">
        <v>15.45</v>
      </c>
      <c r="B40" s="32">
        <f>+B38+1</f>
        <v>30</v>
      </c>
      <c r="C40" s="113" t="s">
        <v>118</v>
      </c>
      <c r="D40" s="113" t="s">
        <v>119</v>
      </c>
      <c r="E40" s="108" t="s">
        <v>116</v>
      </c>
      <c r="F40" s="33"/>
      <c r="G40" s="33"/>
      <c r="H40" s="34"/>
      <c r="I40" s="71"/>
      <c r="J40" s="58"/>
      <c r="K40" s="52">
        <v>15</v>
      </c>
      <c r="L40" s="6">
        <f>+L38+1</f>
        <v>64</v>
      </c>
      <c r="M40" s="108" t="s">
        <v>183</v>
      </c>
      <c r="N40" s="108" t="s">
        <v>184</v>
      </c>
      <c r="O40" s="108" t="s">
        <v>178</v>
      </c>
      <c r="P40" s="9"/>
      <c r="Q40" s="9"/>
      <c r="R40" s="15"/>
      <c r="S40" s="54"/>
      <c r="T40" s="44"/>
      <c r="U40" s="5"/>
      <c r="V40" s="5"/>
      <c r="W40" s="5"/>
    </row>
    <row r="41" spans="1:25" ht="25" customHeight="1" x14ac:dyDescent="0.25">
      <c r="A41" s="52">
        <f t="shared" si="5"/>
        <v>15.549999999999999</v>
      </c>
      <c r="B41" s="32">
        <f t="shared" si="7"/>
        <v>31</v>
      </c>
      <c r="C41" s="113" t="s">
        <v>125</v>
      </c>
      <c r="D41" s="37"/>
      <c r="E41" s="113" t="s">
        <v>40</v>
      </c>
      <c r="F41" s="38"/>
      <c r="G41" s="38"/>
      <c r="H41" s="39"/>
      <c r="I41" s="73"/>
      <c r="J41" s="58"/>
      <c r="K41" s="52">
        <f t="shared" si="6"/>
        <v>15.1</v>
      </c>
      <c r="L41" s="6">
        <f t="shared" si="8"/>
        <v>65</v>
      </c>
      <c r="M41" s="108" t="s">
        <v>24</v>
      </c>
      <c r="N41" s="108" t="s">
        <v>121</v>
      </c>
      <c r="O41" s="109" t="s">
        <v>116</v>
      </c>
      <c r="P41" s="9"/>
      <c r="Q41" s="9"/>
      <c r="R41" s="15"/>
      <c r="S41" s="54"/>
      <c r="T41" s="44"/>
      <c r="U41" s="5"/>
      <c r="V41" s="5"/>
      <c r="W41" s="5"/>
    </row>
    <row r="42" spans="1:25" ht="25" customHeight="1" x14ac:dyDescent="0.25">
      <c r="A42" s="52">
        <v>16.05</v>
      </c>
      <c r="B42" s="32">
        <f t="shared" si="7"/>
        <v>32</v>
      </c>
      <c r="C42" s="115" t="s">
        <v>29</v>
      </c>
      <c r="D42" s="115" t="s">
        <v>133</v>
      </c>
      <c r="E42" s="108" t="s">
        <v>130</v>
      </c>
      <c r="F42" s="40"/>
      <c r="G42" s="40"/>
      <c r="H42" s="41"/>
      <c r="I42" s="74"/>
      <c r="J42" s="79"/>
      <c r="K42" s="52">
        <f t="shared" si="6"/>
        <v>15.2</v>
      </c>
      <c r="L42" s="6">
        <f t="shared" si="8"/>
        <v>66</v>
      </c>
      <c r="M42" s="114" t="s">
        <v>128</v>
      </c>
      <c r="N42" s="114" t="s">
        <v>129</v>
      </c>
      <c r="O42" s="114" t="s">
        <v>40</v>
      </c>
      <c r="P42" s="24"/>
      <c r="Q42" s="24"/>
      <c r="R42" s="29"/>
      <c r="S42" s="56"/>
      <c r="T42" s="80"/>
      <c r="U42" s="30"/>
      <c r="V42" s="30"/>
      <c r="W42" s="30"/>
      <c r="X42" s="31"/>
      <c r="Y42" s="31"/>
    </row>
    <row r="43" spans="1:25" ht="25" customHeight="1" x14ac:dyDescent="0.25">
      <c r="A43" s="52">
        <f t="shared" si="5"/>
        <v>16.150000000000002</v>
      </c>
      <c r="B43" s="6">
        <f t="shared" si="7"/>
        <v>33</v>
      </c>
      <c r="C43" s="118" t="s">
        <v>141</v>
      </c>
      <c r="D43" s="118" t="s">
        <v>142</v>
      </c>
      <c r="E43" s="109" t="s">
        <v>138</v>
      </c>
      <c r="F43" s="35"/>
      <c r="G43" s="35"/>
      <c r="H43" s="36"/>
      <c r="I43" s="75"/>
      <c r="J43" s="79"/>
      <c r="K43" s="52">
        <f t="shared" si="6"/>
        <v>15.299999999999999</v>
      </c>
      <c r="L43" s="6">
        <f t="shared" si="8"/>
        <v>67</v>
      </c>
      <c r="M43" s="114" t="s">
        <v>136</v>
      </c>
      <c r="N43" s="117" t="s">
        <v>137</v>
      </c>
      <c r="O43" s="117" t="s">
        <v>130</v>
      </c>
      <c r="P43" s="24"/>
      <c r="Q43" s="24"/>
      <c r="R43" s="26"/>
      <c r="S43" s="56"/>
      <c r="T43" s="80"/>
      <c r="U43" s="30"/>
      <c r="V43" s="30"/>
      <c r="W43" s="30"/>
      <c r="X43" s="31"/>
      <c r="Y43" s="31"/>
    </row>
    <row r="44" spans="1:25" ht="25" customHeight="1" x14ac:dyDescent="0.25">
      <c r="A44" s="52">
        <f t="shared" si="5"/>
        <v>16.250000000000004</v>
      </c>
      <c r="B44" s="6">
        <f t="shared" si="7"/>
        <v>34</v>
      </c>
      <c r="C44" s="108" t="s">
        <v>26</v>
      </c>
      <c r="D44" s="7" t="s">
        <v>188</v>
      </c>
      <c r="E44" s="109" t="s">
        <v>145</v>
      </c>
      <c r="F44" s="9"/>
      <c r="G44" s="9"/>
      <c r="H44" s="10"/>
      <c r="I44" s="66"/>
      <c r="J44" s="58"/>
      <c r="K44" s="52">
        <f t="shared" si="6"/>
        <v>15.399999999999999</v>
      </c>
      <c r="L44" s="6">
        <f t="shared" si="8"/>
        <v>68</v>
      </c>
      <c r="M44" s="108" t="s">
        <v>146</v>
      </c>
      <c r="N44" s="108" t="s">
        <v>147</v>
      </c>
      <c r="O44" s="109" t="s">
        <v>138</v>
      </c>
      <c r="P44" s="9"/>
      <c r="Q44" s="9"/>
      <c r="R44" s="15"/>
      <c r="S44" s="54"/>
      <c r="T44" s="44"/>
      <c r="U44" s="5"/>
      <c r="V44" s="5"/>
      <c r="W44" s="5"/>
    </row>
    <row r="45" spans="1:25" ht="25" customHeight="1" x14ac:dyDescent="0.25">
      <c r="A45" s="52">
        <f t="shared" si="5"/>
        <v>16.350000000000005</v>
      </c>
      <c r="B45" s="6">
        <f t="shared" si="7"/>
        <v>35</v>
      </c>
      <c r="C45" s="108" t="s">
        <v>155</v>
      </c>
      <c r="D45" s="108" t="s">
        <v>156</v>
      </c>
      <c r="E45" s="108" t="s">
        <v>35</v>
      </c>
      <c r="F45" s="9"/>
      <c r="G45" s="9"/>
      <c r="H45" s="10"/>
      <c r="I45" s="67"/>
      <c r="J45" s="58"/>
      <c r="K45" s="52">
        <f t="shared" si="6"/>
        <v>15.499999999999998</v>
      </c>
      <c r="L45" s="6">
        <f t="shared" si="8"/>
        <v>69</v>
      </c>
      <c r="M45" s="108" t="s">
        <v>27</v>
      </c>
      <c r="N45" s="108" t="s">
        <v>152</v>
      </c>
      <c r="O45" s="108" t="s">
        <v>145</v>
      </c>
      <c r="P45" s="9"/>
      <c r="Q45" s="9"/>
      <c r="R45" s="15"/>
      <c r="S45" s="54"/>
      <c r="T45" s="44"/>
      <c r="U45" s="5"/>
      <c r="V45" s="5"/>
      <c r="W45" s="5"/>
    </row>
    <row r="46" spans="1:25" ht="25" customHeight="1" x14ac:dyDescent="0.25">
      <c r="A46" s="52">
        <f t="shared" si="5"/>
        <v>16.450000000000006</v>
      </c>
      <c r="B46" s="6">
        <f t="shared" si="7"/>
        <v>36</v>
      </c>
      <c r="C46" s="108" t="s">
        <v>164</v>
      </c>
      <c r="D46" s="108" t="s">
        <v>186</v>
      </c>
      <c r="E46" s="109" t="s">
        <v>161</v>
      </c>
      <c r="F46" s="9"/>
      <c r="G46" s="119"/>
      <c r="H46" s="10"/>
      <c r="I46" s="67"/>
      <c r="J46" s="58"/>
      <c r="K46" s="52">
        <v>16</v>
      </c>
      <c r="L46" s="6">
        <f t="shared" si="8"/>
        <v>70</v>
      </c>
      <c r="M46" s="108" t="s">
        <v>159</v>
      </c>
      <c r="N46" s="108" t="s">
        <v>160</v>
      </c>
      <c r="O46" s="109" t="s">
        <v>35</v>
      </c>
      <c r="P46" s="9"/>
      <c r="Q46" s="9"/>
      <c r="R46" s="15"/>
      <c r="S46" s="54"/>
      <c r="T46" s="44"/>
      <c r="U46" s="5"/>
      <c r="V46" s="5"/>
      <c r="W46" s="5"/>
    </row>
    <row r="47" spans="1:25" ht="25" customHeight="1" x14ac:dyDescent="0.25">
      <c r="A47" s="52">
        <f t="shared" si="5"/>
        <v>16.550000000000008</v>
      </c>
      <c r="B47" s="6">
        <f t="shared" si="7"/>
        <v>37</v>
      </c>
      <c r="C47" s="108" t="s">
        <v>173</v>
      </c>
      <c r="D47" s="108" t="s">
        <v>187</v>
      </c>
      <c r="E47" s="108" t="s">
        <v>39</v>
      </c>
      <c r="F47" s="9"/>
      <c r="G47" s="119"/>
      <c r="H47" s="10"/>
      <c r="I47" s="67"/>
      <c r="J47" s="58"/>
      <c r="K47" s="52">
        <f t="shared" si="6"/>
        <v>16.100000000000001</v>
      </c>
      <c r="L47" s="6">
        <f t="shared" si="8"/>
        <v>71</v>
      </c>
      <c r="M47" s="108" t="s">
        <v>38</v>
      </c>
      <c r="N47" s="108" t="s">
        <v>167</v>
      </c>
      <c r="O47" s="109" t="s">
        <v>161</v>
      </c>
      <c r="P47" s="9"/>
      <c r="Q47" s="9"/>
      <c r="R47" s="15"/>
      <c r="S47" s="54"/>
      <c r="T47" s="44"/>
      <c r="U47" s="5"/>
      <c r="V47" s="5"/>
      <c r="W47" s="5"/>
    </row>
    <row r="48" spans="1:25" ht="25" customHeight="1" thickBot="1" x14ac:dyDescent="0.3">
      <c r="A48" s="57">
        <v>17.05</v>
      </c>
      <c r="B48" s="123" t="s">
        <v>10</v>
      </c>
      <c r="C48" s="89"/>
      <c r="D48" s="89"/>
      <c r="E48" s="89"/>
      <c r="F48" s="90"/>
      <c r="G48" s="90"/>
      <c r="H48" s="94"/>
      <c r="I48" s="124"/>
      <c r="J48" s="58"/>
      <c r="K48" s="52">
        <f t="shared" si="6"/>
        <v>16.200000000000003</v>
      </c>
      <c r="L48" s="6">
        <f t="shared" si="8"/>
        <v>72</v>
      </c>
      <c r="M48" s="108" t="s">
        <v>13</v>
      </c>
      <c r="N48" s="108" t="s">
        <v>176</v>
      </c>
      <c r="O48" s="108" t="s">
        <v>39</v>
      </c>
      <c r="P48" s="9"/>
      <c r="Q48" s="9"/>
      <c r="R48" s="15"/>
      <c r="S48" s="54"/>
      <c r="T48" s="44"/>
      <c r="U48" s="5"/>
      <c r="V48" s="5"/>
      <c r="W48" s="5"/>
    </row>
    <row r="49" spans="1:23" ht="25" customHeight="1" thickBot="1" x14ac:dyDescent="0.3">
      <c r="J49" s="58"/>
      <c r="K49" s="57">
        <f t="shared" si="6"/>
        <v>16.300000000000004</v>
      </c>
      <c r="L49" s="107" t="s">
        <v>10</v>
      </c>
      <c r="M49" s="106"/>
      <c r="N49" s="89"/>
      <c r="O49" s="89"/>
      <c r="P49" s="90"/>
      <c r="Q49" s="90"/>
      <c r="R49" s="91"/>
      <c r="S49" s="92"/>
      <c r="T49" s="44"/>
      <c r="U49" s="5"/>
      <c r="V49" s="5"/>
      <c r="W49" s="5"/>
    </row>
    <row r="50" spans="1:23" ht="19" customHeight="1" thickBot="1" x14ac:dyDescent="0.3">
      <c r="A50" s="47"/>
      <c r="B50" s="47"/>
      <c r="C50" s="47"/>
      <c r="D50" s="47"/>
      <c r="E50" s="47"/>
      <c r="F50" s="60"/>
      <c r="G50" s="60"/>
      <c r="H50" s="47"/>
      <c r="I50" s="62"/>
      <c r="J50" s="3"/>
      <c r="K50" s="84"/>
      <c r="L50" s="85"/>
      <c r="M50" s="85"/>
      <c r="N50" s="85"/>
      <c r="O50" s="85"/>
      <c r="P50" s="85"/>
      <c r="Q50" s="85"/>
      <c r="R50" s="85"/>
      <c r="S50" s="85"/>
      <c r="T50" s="46"/>
      <c r="U50" s="5"/>
      <c r="V50" s="5"/>
      <c r="W50" s="5"/>
    </row>
    <row r="51" spans="1:23" ht="25" customHeight="1" thickBot="1" x14ac:dyDescent="0.3">
      <c r="A51" s="3"/>
      <c r="B51" s="3"/>
      <c r="F51" s="3"/>
      <c r="G51" s="3"/>
      <c r="H51" s="3"/>
      <c r="I51" s="18"/>
      <c r="J51" s="82"/>
      <c r="K51" s="49"/>
      <c r="L51" s="50" t="s">
        <v>2</v>
      </c>
      <c r="M51" s="64" t="s">
        <v>3</v>
      </c>
      <c r="N51" s="64" t="s">
        <v>4</v>
      </c>
      <c r="O51" s="64" t="s">
        <v>5</v>
      </c>
      <c r="P51" s="87" t="s">
        <v>11</v>
      </c>
      <c r="Q51" s="50" t="s">
        <v>6</v>
      </c>
      <c r="R51" s="50" t="s">
        <v>7</v>
      </c>
      <c r="S51" s="50" t="s">
        <v>8</v>
      </c>
      <c r="T51" s="51" t="s">
        <v>12</v>
      </c>
      <c r="U51" s="83"/>
      <c r="V51" s="5"/>
      <c r="W51" s="5"/>
    </row>
    <row r="52" spans="1:23" ht="25" customHeight="1" x14ac:dyDescent="0.25">
      <c r="A52" s="3"/>
      <c r="B52" s="3"/>
      <c r="C52" s="3"/>
      <c r="D52" s="27"/>
      <c r="E52" s="27"/>
      <c r="F52" s="27"/>
      <c r="G52" s="3"/>
      <c r="H52" s="3"/>
      <c r="I52" s="18"/>
      <c r="J52" s="82"/>
      <c r="K52" s="88">
        <v>16.45</v>
      </c>
      <c r="L52" s="19">
        <v>73</v>
      </c>
      <c r="M52" s="108" t="s">
        <v>68</v>
      </c>
      <c r="N52" s="108" t="s">
        <v>69</v>
      </c>
      <c r="O52" s="108" t="s">
        <v>64</v>
      </c>
      <c r="P52" s="42" t="s">
        <v>47</v>
      </c>
      <c r="Q52" s="12"/>
      <c r="R52" s="12"/>
      <c r="S52" s="20"/>
      <c r="T52" s="53"/>
      <c r="U52" s="83"/>
      <c r="V52" s="5"/>
      <c r="W52" s="5"/>
    </row>
    <row r="53" spans="1:23" ht="25" customHeight="1" x14ac:dyDescent="0.25">
      <c r="A53" s="3"/>
      <c r="C53" s="3"/>
      <c r="D53" s="3"/>
      <c r="E53" s="3"/>
      <c r="F53" s="3"/>
      <c r="G53" s="3"/>
      <c r="H53" s="3"/>
      <c r="I53" s="18"/>
      <c r="J53" s="82"/>
      <c r="K53" s="52">
        <f t="shared" ref="K53:K56" si="9">+K52+0.1</f>
        <v>16.55</v>
      </c>
      <c r="L53" s="21">
        <v>74</v>
      </c>
      <c r="M53" s="108" t="s">
        <v>168</v>
      </c>
      <c r="N53" s="108" t="s">
        <v>169</v>
      </c>
      <c r="O53" s="109" t="s">
        <v>170</v>
      </c>
      <c r="P53" s="43" t="s">
        <v>47</v>
      </c>
      <c r="Q53" s="9"/>
      <c r="R53" s="9"/>
      <c r="S53" s="22"/>
      <c r="T53" s="54"/>
      <c r="U53" s="83"/>
      <c r="V53" s="5"/>
      <c r="W53" s="5"/>
    </row>
    <row r="54" spans="1:23" ht="25" customHeight="1" x14ac:dyDescent="0.25">
      <c r="A54" s="3"/>
      <c r="F54" s="27"/>
      <c r="G54" s="3"/>
      <c r="H54" s="3"/>
      <c r="I54" s="18"/>
      <c r="J54" s="82"/>
      <c r="K54" s="52">
        <v>17.100000000000001</v>
      </c>
      <c r="L54" s="21">
        <v>75</v>
      </c>
      <c r="M54" s="108" t="s">
        <v>16</v>
      </c>
      <c r="N54" s="108" t="s">
        <v>185</v>
      </c>
      <c r="O54" s="108" t="s">
        <v>15</v>
      </c>
      <c r="P54" s="43" t="s">
        <v>17</v>
      </c>
      <c r="Q54" s="9"/>
      <c r="R54" s="9"/>
      <c r="S54" s="22"/>
      <c r="T54" s="54"/>
      <c r="U54" s="83"/>
      <c r="V54" s="5"/>
      <c r="W54" s="5"/>
    </row>
    <row r="55" spans="1:23" ht="25" customHeight="1" x14ac:dyDescent="0.25">
      <c r="A55" s="3"/>
      <c r="F55" s="27"/>
      <c r="G55" s="3"/>
      <c r="H55" s="3"/>
      <c r="I55" s="18"/>
      <c r="J55" s="82"/>
      <c r="K55" s="52">
        <f t="shared" si="9"/>
        <v>17.200000000000003</v>
      </c>
      <c r="L55" s="21">
        <v>73</v>
      </c>
      <c r="M55" s="108" t="s">
        <v>68</v>
      </c>
      <c r="N55" s="108" t="s">
        <v>69</v>
      </c>
      <c r="O55" s="108" t="s">
        <v>64</v>
      </c>
      <c r="P55" s="43" t="s">
        <v>17</v>
      </c>
      <c r="Q55" s="9"/>
      <c r="R55" s="9"/>
      <c r="S55" s="22"/>
      <c r="T55" s="54"/>
      <c r="U55" s="83"/>
      <c r="V55" s="5"/>
      <c r="W55" s="5"/>
    </row>
    <row r="56" spans="1:23" ht="25" customHeight="1" thickBot="1" x14ac:dyDescent="0.3">
      <c r="A56" s="3"/>
      <c r="C56" s="3"/>
      <c r="D56" s="27"/>
      <c r="E56" s="27"/>
      <c r="F56" s="27"/>
      <c r="G56" s="3"/>
      <c r="H56" s="3"/>
      <c r="I56" s="18"/>
      <c r="J56" s="82"/>
      <c r="K56" s="57">
        <f t="shared" si="9"/>
        <v>17.300000000000004</v>
      </c>
      <c r="L56" s="93" t="s">
        <v>10</v>
      </c>
      <c r="M56" s="89"/>
      <c r="N56" s="89"/>
      <c r="O56" s="89"/>
      <c r="P56" s="91"/>
      <c r="Q56" s="91"/>
      <c r="R56" s="90"/>
      <c r="S56" s="94"/>
      <c r="T56" s="95"/>
      <c r="U56" s="83"/>
      <c r="V56" s="5"/>
      <c r="W56" s="5"/>
    </row>
    <row r="57" spans="1:23" ht="23" customHeight="1" x14ac:dyDescent="0.25">
      <c r="A57" s="5"/>
      <c r="C57" s="3"/>
      <c r="D57" s="28"/>
      <c r="E57" s="28"/>
      <c r="F57" s="28"/>
      <c r="G57" s="5"/>
      <c r="H57" s="5"/>
      <c r="I57" s="5"/>
      <c r="J57" s="5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5"/>
      <c r="V57" s="5"/>
      <c r="W57" s="5"/>
    </row>
    <row r="58" spans="1:23" ht="13.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26" customHeight="1" x14ac:dyDescent="0.2">
      <c r="A59" s="5"/>
      <c r="B59" s="5"/>
      <c r="C59" s="5"/>
      <c r="D59" s="28"/>
      <c r="E59" s="28"/>
      <c r="F59" s="28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3.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3.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3.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3.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3.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3.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3.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3.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</sheetData>
  <mergeCells count="1">
    <mergeCell ref="P9:Q9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Individual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2020-09-28T20:09:07Z</dcterms:created>
  <dcterms:modified xsi:type="dcterms:W3CDTF">2020-09-29T13:51:21Z</dcterms:modified>
</cp:coreProperties>
</file>