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C:\Users\Kate\Desktop\"/>
    </mc:Choice>
  </mc:AlternateContent>
  <xr:revisionPtr revIDLastSave="0" documentId="13_ncr:1_{5D61FDFF-181B-43E4-AC7C-D4DBD94A87A6}" xr6:coauthVersionLast="45" xr6:coauthVersionMax="45" xr10:uidLastSave="{00000000-0000-0000-0000-000000000000}"/>
  <bookViews>
    <workbookView xWindow="-120" yWindow="-120" windowWidth="20730" windowHeight="11160" activeTab="4" xr2:uid="{00000000-000D-0000-FFFF-FFFF00000000}"/>
  </bookViews>
  <sheets>
    <sheet name="Export Summary" sheetId="1" r:id="rId1"/>
    <sheet name="Class 1 a+c" sheetId="2" r:id="rId2"/>
    <sheet name="Class 1 B+D" sheetId="3" r:id="rId3"/>
    <sheet name="Class 2 A+C" sheetId="4" r:id="rId4"/>
    <sheet name="Class 2 B+D" sheetId="5" r:id="rId5"/>
    <sheet name="Sheet1" sheetId="6" r:id="rId6"/>
  </sheets>
  <calcPr calcId="18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27" i="5" l="1"/>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3" i="5"/>
  <c r="M21" i="4"/>
  <c r="M20" i="4"/>
  <c r="M19" i="4"/>
  <c r="M18" i="4"/>
  <c r="M17" i="4"/>
  <c r="M16" i="4"/>
  <c r="M15" i="4"/>
  <c r="M14" i="4"/>
  <c r="M13" i="4"/>
  <c r="M12" i="4"/>
  <c r="M11" i="4"/>
  <c r="M10" i="4"/>
  <c r="M9" i="4"/>
  <c r="M8" i="4"/>
  <c r="M7" i="4"/>
  <c r="M6" i="4"/>
  <c r="M5" i="4"/>
  <c r="M3" i="4"/>
  <c r="P28" i="3"/>
  <c r="O28" i="3"/>
  <c r="P4" i="2"/>
  <c r="M34" i="3"/>
  <c r="M33" i="3"/>
  <c r="M32" i="3"/>
  <c r="M31" i="3"/>
  <c r="M30" i="3"/>
  <c r="M29" i="3"/>
  <c r="M28" i="3"/>
  <c r="M27" i="3"/>
  <c r="M26" i="3"/>
  <c r="M25" i="3"/>
  <c r="M24" i="3"/>
  <c r="M23" i="3"/>
  <c r="M22" i="3"/>
  <c r="M21" i="3"/>
  <c r="M20" i="3"/>
  <c r="M19" i="3"/>
  <c r="M18" i="3"/>
  <c r="M17" i="3"/>
  <c r="M16" i="3"/>
  <c r="M35" i="3"/>
  <c r="M15" i="3"/>
  <c r="M14" i="3"/>
  <c r="M13" i="3"/>
  <c r="M12" i="3"/>
  <c r="M10" i="3"/>
  <c r="M11" i="3"/>
  <c r="M9" i="3"/>
  <c r="M5" i="3"/>
  <c r="M6" i="3"/>
  <c r="M7" i="3"/>
  <c r="M4" i="3"/>
  <c r="M4" i="2"/>
</calcChain>
</file>

<file path=xl/sharedStrings.xml><?xml version="1.0" encoding="utf-8"?>
<sst xmlns="http://schemas.openxmlformats.org/spreadsheetml/2006/main" count="866" uniqueCount="270">
  <si>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</si>
  <si>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</si>
  <si>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</si>
  <si>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</si>
  <si>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Class 1 a+c</t>
  </si>
  <si>
    <t>Table 1</t>
  </si>
  <si>
    <t>CLASS 1 - JUNIOR-70cm</t>
  </si>
  <si>
    <t>1C</t>
  </si>
  <si>
    <t>J</t>
  </si>
  <si>
    <t>I</t>
  </si>
  <si>
    <t>WESSEX GOLD</t>
  </si>
  <si>
    <t>HANNAH CHESSHIRE</t>
  </si>
  <si>
    <t>CALCOURT CARTIER</t>
  </si>
  <si>
    <t>1A</t>
  </si>
  <si>
    <t>T</t>
  </si>
  <si>
    <t>BATH</t>
  </si>
  <si>
    <t>ISABELLA VANPUYENBROEK</t>
  </si>
  <si>
    <t>KING OF THE JUNGLE</t>
  </si>
  <si>
    <t>ZARA BUCKNELL</t>
  </si>
  <si>
    <t>NORTON</t>
  </si>
  <si>
    <t>DARCY SELMAN</t>
  </si>
  <si>
    <t>LORD PATCH</t>
  </si>
  <si>
    <t>EMILY WILLIAMS</t>
  </si>
  <si>
    <t>NOAH</t>
  </si>
  <si>
    <t>SAXON</t>
  </si>
  <si>
    <t>WILLIAM SWIFT</t>
  </si>
  <si>
    <t>KILLOWEN FLIGHT</t>
  </si>
  <si>
    <t>DAISY THURMAN</t>
  </si>
  <si>
    <t>ANGEL BLAKLEY FLAVELL</t>
  </si>
  <si>
    <t>ALANA</t>
  </si>
  <si>
    <t>Class 1 B+D</t>
  </si>
  <si>
    <t>Class</t>
  </si>
  <si>
    <t>J/S</t>
  </si>
  <si>
    <t>T/I</t>
  </si>
  <si>
    <t xml:space="preserve">Club </t>
  </si>
  <si>
    <t>Name</t>
  </si>
  <si>
    <t>Horse</t>
  </si>
  <si>
    <t>Number</t>
  </si>
  <si>
    <t>Time 1</t>
  </si>
  <si>
    <t>Time 2</t>
  </si>
  <si>
    <t>CLASS 1 - SENIOR- 70cm</t>
  </si>
  <si>
    <t>1D</t>
  </si>
  <si>
    <t>S</t>
  </si>
  <si>
    <t>VHPRC</t>
  </si>
  <si>
    <t>NICKY BURSTON</t>
  </si>
  <si>
    <t>ERWAIN FOXY LADY</t>
  </si>
  <si>
    <t>KINGS LEAZE</t>
  </si>
  <si>
    <t>ANNE PETERS</t>
  </si>
  <si>
    <t>PICK N MIX</t>
  </si>
  <si>
    <t>AMY MAWSON</t>
  </si>
  <si>
    <t>KING ORIOLE</t>
  </si>
  <si>
    <t>VWH</t>
  </si>
  <si>
    <t>FI BOUGHTON</t>
  </si>
  <si>
    <t>REAL MILAN</t>
  </si>
  <si>
    <t>KVRC</t>
  </si>
  <si>
    <t>JEN WATKINS-BODEN</t>
  </si>
  <si>
    <t>A BOB OR TWO</t>
  </si>
  <si>
    <t>1B</t>
  </si>
  <si>
    <t>BATH 4</t>
  </si>
  <si>
    <t>JULIE OATLEY</t>
  </si>
  <si>
    <t>TIGER LILY</t>
  </si>
  <si>
    <t>KIRSTIE HUNT</t>
  </si>
  <si>
    <t>SUE HUNTLEY</t>
  </si>
  <si>
    <t>HARRY</t>
  </si>
  <si>
    <t>FRAMPTON FAMILY</t>
  </si>
  <si>
    <t>SARAH JAMES</t>
  </si>
  <si>
    <t>CARRY ON ANNIE</t>
  </si>
  <si>
    <t>SAMANTHA HALL</t>
  </si>
  <si>
    <t>MAX</t>
  </si>
  <si>
    <t>NATASHA STALLON</t>
  </si>
  <si>
    <t>OXO DE MUSE</t>
  </si>
  <si>
    <t>SOPHIE HINKS</t>
  </si>
  <si>
    <t>LARRY KK</t>
  </si>
  <si>
    <t>BERKELEY</t>
  </si>
  <si>
    <t>KATHLEEN GRIFFITHS</t>
  </si>
  <si>
    <t>STANSWOOD SEASPRAY</t>
  </si>
  <si>
    <t>SUSAN MEREDITH</t>
  </si>
  <si>
    <t>BOO BOO BOO YAKASHA</t>
  </si>
  <si>
    <t>DEE HARGREAVES</t>
  </si>
  <si>
    <t>BUDDY BOY</t>
  </si>
  <si>
    <t>RENEE WATKINS</t>
  </si>
  <si>
    <t>BANAGHER I’M NEARLY DUN</t>
  </si>
  <si>
    <t>BATH 5</t>
  </si>
  <si>
    <t>CHANTELLE BUCKNELL</t>
  </si>
  <si>
    <t>BALLINLISS BOY</t>
  </si>
  <si>
    <t>JOANNA RICKETTS</t>
  </si>
  <si>
    <t>RUPERT</t>
  </si>
  <si>
    <t>CHLOE MAKEPEACE</t>
  </si>
  <si>
    <t>DUTCH GOLDEN LILY</t>
  </si>
  <si>
    <t>ANNALEA HUNT</t>
  </si>
  <si>
    <t>LORRAINE JAYNE</t>
  </si>
  <si>
    <t>DAISY</t>
  </si>
  <si>
    <t>JODI TAYLOR</t>
  </si>
  <si>
    <t>ELSA</t>
  </si>
  <si>
    <t>MARK CAREW</t>
  </si>
  <si>
    <t>HOMEWARD BOUND SILVER FINN</t>
  </si>
  <si>
    <t>TERESA GREEN</t>
  </si>
  <si>
    <t>CHEEKY</t>
  </si>
  <si>
    <t>COTSWOLD EDGE</t>
  </si>
  <si>
    <t>ZOE LANG</t>
  </si>
  <si>
    <t>EXE SNOWSTORM</t>
  </si>
  <si>
    <t>EMRYS MOORE</t>
  </si>
  <si>
    <t>SAMSON</t>
  </si>
  <si>
    <t>ZOE STIMPSON</t>
  </si>
  <si>
    <t>BEAUGWENT MONTY</t>
  </si>
  <si>
    <t>EMMA BAGGS</t>
  </si>
  <si>
    <t>TASSET BOY</t>
  </si>
  <si>
    <t>SEVERNVALE</t>
  </si>
  <si>
    <t>LAURA PREWETT</t>
  </si>
  <si>
    <t>FATBOY SLIM</t>
  </si>
  <si>
    <t>ASHLEIGH CARVER</t>
  </si>
  <si>
    <t>NED</t>
  </si>
  <si>
    <t>NICCI CUNNINGHAM</t>
  </si>
  <si>
    <t>NORTHWOODS PRESTON</t>
  </si>
  <si>
    <t>MICHELLE READING</t>
  </si>
  <si>
    <t>Class 2 A+C</t>
  </si>
  <si>
    <t>Club</t>
  </si>
  <si>
    <t>CLASS 2 - JUNIOR 80cm</t>
  </si>
  <si>
    <t>2C</t>
  </si>
  <si>
    <t>OLLY STAFFORD</t>
  </si>
  <si>
    <t>VIVID UP B</t>
  </si>
  <si>
    <t>NAOMI WAHEED</t>
  </si>
  <si>
    <t>PICANINI FATIKA</t>
  </si>
  <si>
    <t>SWINDON</t>
  </si>
  <si>
    <t>EMILIE ROGERS</t>
  </si>
  <si>
    <t>JCS KAYENTAI II</t>
  </si>
  <si>
    <t>2A</t>
  </si>
  <si>
    <t>OLIVIA PETHERS</t>
  </si>
  <si>
    <t>WENDY’S WISH</t>
  </si>
  <si>
    <t>SOPHIE LINDSAY</t>
  </si>
  <si>
    <t>MY SECRET MISSION</t>
  </si>
  <si>
    <t>HONOR MAYHEW</t>
  </si>
  <si>
    <t>SCARTHY ROBIN</t>
  </si>
  <si>
    <t>MADDIE GEORGE</t>
  </si>
  <si>
    <t>CHARLOTTE JAMES</t>
  </si>
  <si>
    <t>CREAGH BAY BOY</t>
  </si>
  <si>
    <t>GRACE CLARKE</t>
  </si>
  <si>
    <t>HOT CHOCOLATE</t>
  </si>
  <si>
    <t>LILY CLARKE</t>
  </si>
  <si>
    <t>CAMILLS MURIEL</t>
  </si>
  <si>
    <t>OLIVER WHITNEY</t>
  </si>
  <si>
    <t>DOTS TIL DAWN</t>
  </si>
  <si>
    <t>FINLAY SCOTT</t>
  </si>
  <si>
    <t>BANDMASTERS MAID</t>
  </si>
  <si>
    <t>JESSICA DAVIES</t>
  </si>
  <si>
    <t>JACK</t>
  </si>
  <si>
    <t>EMMA MARCH</t>
  </si>
  <si>
    <t>CURNAMUCKLA WIND</t>
  </si>
  <si>
    <t>BELLA EDWARDS</t>
  </si>
  <si>
    <t>LARKFLEET</t>
  </si>
  <si>
    <t>HARVEY BURY</t>
  </si>
  <si>
    <t>CASTLETARA TOUCH</t>
  </si>
  <si>
    <t>AIMEE ARATHOON</t>
  </si>
  <si>
    <t>ROSE WILLOW</t>
  </si>
  <si>
    <t>GEORGE ELLIOTT</t>
  </si>
  <si>
    <t>Class 2 B+D</t>
  </si>
  <si>
    <t>CLASS 2 - SENIOR 80cm</t>
  </si>
  <si>
    <t>2D</t>
  </si>
  <si>
    <t>ELENA MARQUISE ESPADA</t>
  </si>
  <si>
    <t>DIAMOND</t>
  </si>
  <si>
    <t>TERESA  GREEN</t>
  </si>
  <si>
    <t>KEELY PEARCE</t>
  </si>
  <si>
    <t>THE MIDNIGHT HERO</t>
  </si>
  <si>
    <t>HARRY GODDARD</t>
  </si>
  <si>
    <t>LINCOLN</t>
  </si>
  <si>
    <t>2B</t>
  </si>
  <si>
    <t>BATH 1</t>
  </si>
  <si>
    <t>CERI SHELL</t>
  </si>
  <si>
    <t>TEMPOLORUM MAGIC</t>
  </si>
  <si>
    <t>HANNAH BARNES</t>
  </si>
  <si>
    <t>BOLLINGERS ILLUSION</t>
  </si>
  <si>
    <t>LAURA HUGHES</t>
  </si>
  <si>
    <t>ROSIE MOON</t>
  </si>
  <si>
    <t>DERRICKS DELIGHT</t>
  </si>
  <si>
    <t>KIARA</t>
  </si>
  <si>
    <t>SARAH MEREDITH</t>
  </si>
  <si>
    <t>NAOMI WATKINS</t>
  </si>
  <si>
    <t>BALLYKILCASH ACTIVE ATLAS</t>
  </si>
  <si>
    <t>HAZEVERN DOMINO</t>
  </si>
  <si>
    <t>NICOLA WALSBY</t>
  </si>
  <si>
    <t>NOW RUMOUR HAS IT</t>
  </si>
  <si>
    <t>LYNETTE BUCKLAND</t>
  </si>
  <si>
    <t>MILLIE</t>
  </si>
  <si>
    <t>HANNAH POLE</t>
  </si>
  <si>
    <t>GREYSTONE SEA MIST</t>
  </si>
  <si>
    <t>EVE BATEMAN</t>
  </si>
  <si>
    <t>BWLCHYFEDWEN BEDWORTH</t>
  </si>
  <si>
    <t>DALE WEBB</t>
  </si>
  <si>
    <t>LYNDELL BIRTHDAY BOY</t>
  </si>
  <si>
    <t>IMOGEN MORGAN</t>
  </si>
  <si>
    <t>ABBEYSIDE PADDY</t>
  </si>
  <si>
    <t>EDWARD KENDALL</t>
  </si>
  <si>
    <t>MENLOUGH NOIR</t>
  </si>
  <si>
    <t>HAYLEY ABLE</t>
  </si>
  <si>
    <t>BECKHOYSE CALLUM</t>
  </si>
  <si>
    <t>CIARA MCDONAGH</t>
  </si>
  <si>
    <t>WOODY</t>
  </si>
  <si>
    <t>LYNN BRIDGMAN</t>
  </si>
  <si>
    <t>WILSON</t>
  </si>
  <si>
    <t>PENNY HALL</t>
  </si>
  <si>
    <t>LUMIERE</t>
  </si>
  <si>
    <t>PENNY KING</t>
  </si>
  <si>
    <t>KENMOR GOLD</t>
  </si>
  <si>
    <t>LAURA POSTLETHWAITE</t>
  </si>
  <si>
    <t>CHEEKO V</t>
  </si>
  <si>
    <t>CAROLINE SEWARD</t>
  </si>
  <si>
    <t>LADY LAURA</t>
  </si>
  <si>
    <t>FIONA SYMES</t>
  </si>
  <si>
    <t>BALLINASLOE SANDY GIRL</t>
  </si>
  <si>
    <t>ELEANOR NEWMAN</t>
  </si>
  <si>
    <t>BRYNDER MIDNIGHT EXPRESS</t>
  </si>
  <si>
    <t>ANDREA MOXEY</t>
  </si>
  <si>
    <t>KILCOLGAN CHAM</t>
  </si>
  <si>
    <t>BATH 3</t>
  </si>
  <si>
    <t>GEMMA HOLDWAY</t>
  </si>
  <si>
    <t>ALPHA DELTA WHISKEY</t>
  </si>
  <si>
    <t>JANET BORDER</t>
  </si>
  <si>
    <t>CRACKER</t>
  </si>
  <si>
    <t>NETTIE SAWYER</t>
  </si>
  <si>
    <t>ROXY</t>
  </si>
  <si>
    <t>DEBBIE MARTIN</t>
  </si>
  <si>
    <t>COTSWOLD CONJURER</t>
  </si>
  <si>
    <t>BATH 2</t>
  </si>
  <si>
    <t>ALISON SWAIT</t>
  </si>
  <si>
    <t>GEORGINA BRYCE</t>
  </si>
  <si>
    <t>STARTRECK WONDER</t>
  </si>
  <si>
    <t>ALEXIS SYMES</t>
  </si>
  <si>
    <t>GLEN CARTER</t>
  </si>
  <si>
    <t>JULIA HOLDWAY</t>
  </si>
  <si>
    <t xml:space="preserve">PEEK A BOO </t>
  </si>
  <si>
    <t>Sheet1</t>
  </si>
  <si>
    <t>LIZZY DONALDSON</t>
  </si>
  <si>
    <t>MAI BEE</t>
  </si>
  <si>
    <t>Time</t>
  </si>
  <si>
    <t>Faults RND1</t>
  </si>
  <si>
    <t>TEAM</t>
  </si>
  <si>
    <t>IND PLACE</t>
  </si>
  <si>
    <t>Total Faults</t>
  </si>
  <si>
    <t>Total Time</t>
  </si>
  <si>
    <t xml:space="preserve"> TEAM PLACE</t>
  </si>
  <si>
    <t>N/A</t>
  </si>
  <si>
    <t>W/D</t>
  </si>
  <si>
    <t>Faults RND2</t>
  </si>
  <si>
    <t>E</t>
  </si>
  <si>
    <t>RENNO</t>
  </si>
  <si>
    <t>CHURCHTOWN SUPREME</t>
  </si>
  <si>
    <t>SANDRA SULLIVAN</t>
  </si>
  <si>
    <t>BENNY</t>
  </si>
  <si>
    <t>HANNAH CRUMP</t>
  </si>
  <si>
    <t>GUCCI</t>
  </si>
  <si>
    <t>TOTAL FAULTS</t>
  </si>
  <si>
    <t>1ST</t>
  </si>
  <si>
    <t>2ND</t>
  </si>
  <si>
    <t>3RD</t>
  </si>
  <si>
    <t>4TH</t>
  </si>
  <si>
    <t>5TH</t>
  </si>
  <si>
    <t>SANDY MELYN</t>
  </si>
  <si>
    <t>1st</t>
  </si>
  <si>
    <t>2nd</t>
  </si>
  <si>
    <t>3rd</t>
  </si>
  <si>
    <t>4th</t>
  </si>
  <si>
    <t>5th</t>
  </si>
  <si>
    <t>6TH</t>
  </si>
  <si>
    <t>`</t>
  </si>
  <si>
    <t>THE UGLY BUG/MAXIMUS</t>
  </si>
  <si>
    <t>MERCEDES SPRITZER</t>
  </si>
  <si>
    <t>TED</t>
  </si>
  <si>
    <t>DEMI DAVIS</t>
  </si>
  <si>
    <t>EASY DOES IT</t>
  </si>
  <si>
    <t>CARRABELL ANGUS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</si>
</sst>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indexed="8"/>
      <name val="Calibri"/>
    </font>
    <font>
      <sz val="14"/>
      <color indexed="8"/>
      <name val="Calibri"/>
    </font>
    <font>
      <u/>
      <sz val="12"/>
      <color indexed="11"/>
      <name val="Calibri"/>
    </font>
    <font>
      <b/>
      <sz val="20"/>
      <color indexed="8"/>
      <name val="Calibri"/>
    </font>
    <font>
      <b/>
      <sz val="16"/>
      <color indexed="8"/>
      <name val="Calibri"/>
    </font>
    <font>
      <b/>
      <sz val="18"/>
      <color indexed="8"/>
      <name val="Calibri"/>
    </font>
    <font>
      <u/>
      <sz val="12"/>
      <color theme="11"/>
      <name val="Calibri"/>
    </font>
    <font>
      <b/>
      <sz val="11"/>
      <color theme="1"/>
      <name val="Helvetica Neue"/>
      <family val="2"/>
      <scheme val="minor"/>
    </font>
    <font>
      <b/>
      <sz val="16"/>
      <color theme="1"/>
      <name val="Helvetica Neue"/>
      <family val="2"/>
      <scheme val="minor"/>
    </font>
    <font>
      <b/>
      <sz val="16"/>
      <color theme="1"/>
      <name val="Helvetica Neue"/>
      <scheme val="minor"/>
    </font>
    <font>
      <sz val="12"/>
      <color indexed="8"/>
      <name val="Calibri"/>
      <family val="2"/>
    </font>
    <font>
      <sz val="11"/>
      <color indexed="8"/>
      <name val="Calibri"/>
      <family val="2"/>
    </font>
    <font>
      <b/>
      <i/>
      <sz val="11"/>
      <color theme="1"/>
      <name val="Helvetica Neue"/>
      <family val="2"/>
      <scheme val="minor"/>
    </font>
    <font>
      <b/>
      <sz val="12"/>
      <color theme="1"/>
      <name val="Helvetica Neue"/>
      <scheme val="minor"/>
    </font>
    <font>
      <sz val="12"/>
      <color rgb="FFFF0000"/>
      <name val="Calibri"/>
      <family val="2"/>
    </font>
    <font>
      <sz val="8"/>
      <name val="Calibri"/>
      <family val="2"/>
    </font>
    <font>
      <b/>
      <sz val="11"/>
      <color theme="1"/>
      <name val="Helvetica Neue"/>
      <scheme val="minor"/>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52">
    <border>
      <left/>
      <right/>
      <top/>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style="medium">
        <color indexed="64"/>
      </right>
      <top style="thin">
        <color indexed="12"/>
      </top>
      <bottom style="thin">
        <color indexed="12"/>
      </bottom>
      <diagonal/>
    </border>
    <border>
      <left style="medium">
        <color indexed="64"/>
      </left>
      <right style="medium">
        <color indexed="64"/>
      </right>
      <top style="thin">
        <color indexed="12"/>
      </top>
      <bottom style="medium">
        <color indexed="64"/>
      </bottom>
      <diagonal/>
    </border>
    <border>
      <left style="medium">
        <color indexed="64"/>
      </left>
      <right style="thin">
        <color indexed="12"/>
      </right>
      <top style="thin">
        <color indexed="12"/>
      </top>
      <bottom style="thin">
        <color indexed="12"/>
      </bottom>
      <diagonal/>
    </border>
    <border>
      <left style="medium">
        <color indexed="64"/>
      </left>
      <right style="thin">
        <color indexed="12"/>
      </right>
      <top/>
      <bottom/>
      <diagonal/>
    </border>
    <border>
      <left style="thin">
        <color indexed="12"/>
      </left>
      <right style="medium">
        <color indexed="64"/>
      </right>
      <top/>
      <bottom/>
      <diagonal/>
    </border>
    <border>
      <left style="medium">
        <color indexed="64"/>
      </left>
      <right style="thin">
        <color indexed="12"/>
      </right>
      <top/>
      <bottom style="thin">
        <color indexed="12"/>
      </bottom>
      <diagonal/>
    </border>
    <border>
      <left style="thin">
        <color indexed="12"/>
      </left>
      <right style="medium">
        <color indexed="64"/>
      </right>
      <top/>
      <bottom style="thin">
        <color indexed="12"/>
      </bottom>
      <diagonal/>
    </border>
    <border>
      <left style="medium">
        <color indexed="64"/>
      </left>
      <right style="thin">
        <color indexed="12"/>
      </right>
      <top style="thin">
        <color indexed="12"/>
      </top>
      <bottom style="medium">
        <color indexed="64"/>
      </bottom>
      <diagonal/>
    </border>
    <border>
      <left style="thin">
        <color indexed="12"/>
      </left>
      <right style="medium">
        <color indexed="64"/>
      </right>
      <top style="thin">
        <color indexed="12"/>
      </top>
      <bottom style="medium">
        <color indexed="64"/>
      </bottom>
      <diagonal/>
    </border>
    <border>
      <left style="medium">
        <color indexed="64"/>
      </left>
      <right style="medium">
        <color indexed="64"/>
      </right>
      <top style="thin">
        <color indexed="12"/>
      </top>
      <bottom/>
      <diagonal/>
    </border>
    <border>
      <left style="medium">
        <color indexed="64"/>
      </left>
      <right style="medium">
        <color indexed="64"/>
      </right>
      <top/>
      <bottom style="thin">
        <color indexed="12"/>
      </bottom>
      <diagonal/>
    </border>
    <border>
      <left style="thin">
        <color indexed="12"/>
      </left>
      <right/>
      <top style="thin">
        <color indexed="12"/>
      </top>
      <bottom/>
      <diagonal/>
    </border>
    <border>
      <left style="thin">
        <color indexed="12"/>
      </left>
      <right/>
      <top/>
      <bottom style="thin">
        <color indexed="12"/>
      </bottom>
      <diagonal/>
    </border>
    <border>
      <left style="medium">
        <color indexed="64"/>
      </left>
      <right style="thin">
        <color indexed="12"/>
      </right>
      <top style="medium">
        <color indexed="64"/>
      </top>
      <bottom style="thin">
        <color indexed="12"/>
      </bottom>
      <diagonal/>
    </border>
    <border>
      <left style="thin">
        <color indexed="12"/>
      </left>
      <right style="thin">
        <color indexed="12"/>
      </right>
      <top style="medium">
        <color indexed="64"/>
      </top>
      <bottom style="thin">
        <color indexed="12"/>
      </bottom>
      <diagonal/>
    </border>
    <border>
      <left style="thin">
        <color indexed="12"/>
      </left>
      <right/>
      <top style="medium">
        <color indexed="64"/>
      </top>
      <bottom style="thin">
        <color indexed="12"/>
      </bottom>
      <diagonal/>
    </border>
    <border>
      <left style="medium">
        <color indexed="64"/>
      </left>
      <right style="medium">
        <color indexed="64"/>
      </right>
      <top style="medium">
        <color indexed="64"/>
      </top>
      <bottom style="thin">
        <color indexed="12"/>
      </bottom>
      <diagonal/>
    </border>
    <border>
      <left style="medium">
        <color indexed="64"/>
      </left>
      <right style="thin">
        <color indexed="12"/>
      </right>
      <top style="medium">
        <color indexed="64"/>
      </top>
      <bottom/>
      <diagonal/>
    </border>
    <border>
      <left style="thin">
        <color indexed="12"/>
      </left>
      <right style="medium">
        <color indexed="64"/>
      </right>
      <top style="medium">
        <color indexed="64"/>
      </top>
      <bottom/>
      <diagonal/>
    </border>
    <border>
      <left style="thin">
        <color indexed="12"/>
      </left>
      <right style="thin">
        <color indexed="12"/>
      </right>
      <top style="thin">
        <color indexed="12"/>
      </top>
      <bottom style="medium">
        <color indexed="64"/>
      </bottom>
      <diagonal/>
    </border>
    <border>
      <left style="thin">
        <color indexed="12"/>
      </left>
      <right/>
      <top style="thin">
        <color indexed="12"/>
      </top>
      <bottom style="medium">
        <color indexed="64"/>
      </bottom>
      <diagonal/>
    </border>
    <border>
      <left style="medium">
        <color indexed="64"/>
      </left>
      <right style="thin">
        <color indexed="12"/>
      </right>
      <top/>
      <bottom style="medium">
        <color indexed="64"/>
      </bottom>
      <diagonal/>
    </border>
    <border>
      <left style="thin">
        <color indexed="12"/>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12"/>
      </top>
      <bottom/>
      <diagonal/>
    </border>
    <border>
      <left/>
      <right/>
      <top style="medium">
        <color indexed="64"/>
      </top>
      <bottom style="thin">
        <color indexed="12"/>
      </bottom>
      <diagonal/>
    </border>
    <border>
      <left/>
      <right/>
      <top style="thin">
        <color indexed="12"/>
      </top>
      <bottom style="thin">
        <color indexed="12"/>
      </bottom>
      <diagonal/>
    </border>
    <border>
      <left/>
      <right/>
      <top style="thin">
        <color indexed="12"/>
      </top>
      <bottom style="medium">
        <color indexed="64"/>
      </bottom>
      <diagonal/>
    </border>
    <border>
      <left/>
      <right/>
      <top/>
      <bottom style="thin">
        <color indexed="12"/>
      </bottom>
      <diagonal/>
    </border>
    <border>
      <left/>
      <right style="medium">
        <color indexed="64"/>
      </right>
      <top/>
      <bottom style="thin">
        <color indexed="12"/>
      </bottom>
      <diagonal/>
    </border>
    <border>
      <left/>
      <right style="thin">
        <color indexed="12"/>
      </right>
      <top style="medium">
        <color indexed="64"/>
      </top>
      <bottom style="thin">
        <color indexed="12"/>
      </bottom>
      <diagonal/>
    </border>
    <border>
      <left/>
      <right style="thin">
        <color indexed="12"/>
      </right>
      <top style="thin">
        <color indexed="12"/>
      </top>
      <bottom/>
      <diagonal/>
    </border>
    <border>
      <left/>
      <right style="thin">
        <color indexed="12"/>
      </right>
      <top style="thin">
        <color indexed="12"/>
      </top>
      <bottom style="medium">
        <color indexed="64"/>
      </bottom>
      <diagonal/>
    </border>
    <border>
      <left/>
      <right style="thin">
        <color indexed="12"/>
      </right>
      <top/>
      <bottom style="thin">
        <color indexed="12"/>
      </bottom>
      <diagonal/>
    </border>
    <border>
      <left/>
      <right/>
      <top style="medium">
        <color indexed="64"/>
      </top>
      <bottom/>
      <diagonal/>
    </border>
    <border>
      <left style="thin">
        <color indexed="12"/>
      </left>
      <right style="medium">
        <color indexed="64"/>
      </right>
      <top style="medium">
        <color indexed="64"/>
      </top>
      <bottom style="thin">
        <color indexed="12"/>
      </bottom>
      <diagonal/>
    </border>
    <border>
      <left/>
      <right style="medium">
        <color indexed="64"/>
      </right>
      <top style="thin">
        <color indexed="12"/>
      </top>
      <bottom style="thin">
        <color indexed="12"/>
      </bottom>
      <diagonal/>
    </border>
    <border>
      <left/>
      <right/>
      <top/>
      <bottom style="medium">
        <color indexed="64"/>
      </bottom>
      <diagonal/>
    </border>
    <border>
      <left/>
      <right style="medium">
        <color indexed="64"/>
      </right>
      <top style="thin">
        <color indexed="12"/>
      </top>
      <bottom style="medium">
        <color indexed="64"/>
      </bottom>
      <diagonal/>
    </border>
    <border>
      <left style="medium">
        <color indexed="64"/>
      </left>
      <right/>
      <top style="thin">
        <color indexed="12"/>
      </top>
      <bottom style="thin">
        <color indexed="12"/>
      </bottom>
      <diagonal/>
    </border>
  </borders>
  <cellStyleXfs count="3">
    <xf numFmtId="0" fontId="0" fillId="0" borderId="0" applyNumberFormat="0" applyFill="0" applyBorder="0" applyProtection="0"/>
    <xf numFmtId="0" fontId="6" fillId="0" borderId="0" applyNumberFormat="0" applyFill="0" applyBorder="0" applyAlignment="0" applyProtection="0"/>
    <xf numFmtId="0" fontId="6" fillId="0" borderId="0" applyNumberFormat="0" applyFill="0" applyBorder="0" applyAlignment="0" applyProtection="0"/>
  </cellStyleXfs>
  <cellXfs count="430">
    <xf numFmtId="0" fontId="0" fillId="0" borderId="0" xfId="0" applyFont="1" applyAlignment="1"/>
    <xf numFmtId="0" fontId="1" fillId="0" borderId="0" xfId="0" applyFont="1" applyAlignment="1">
      <alignment horizontal="left"/>
    </xf>
    <xf numFmtId="0" fontId="0" fillId="2" borderId="0" xfId="0" applyFont="1" applyFill="1" applyAlignment="1">
      <alignment horizontal="left"/>
    </xf>
    <xf numFmtId="0" fontId="0" fillId="3" borderId="0" xfId="0" applyFont="1" applyFill="1" applyAlignment="1">
      <alignment horizontal="left"/>
    </xf>
    <xf numFmtId="0" fontId="2" fillId="3" borderId="0" xfId="0" applyFont="1" applyFill="1" applyAlignment="1">
      <alignment horizontal="left"/>
    </xf>
    <xf numFmtId="0" fontId="0" fillId="0" borderId="0" xfId="0" applyNumberFormat="1" applyFont="1" applyAlignment="1"/>
    <xf numFmtId="49" fontId="3" fillId="0" borderId="1" xfId="0" applyNumberFormat="1" applyFont="1" applyBorder="1" applyAlignment="1"/>
    <xf numFmtId="0" fontId="3" fillId="0" borderId="1" xfId="0" applyFont="1" applyBorder="1" applyAlignment="1"/>
    <xf numFmtId="0" fontId="0" fillId="0" borderId="1" xfId="0" applyFont="1" applyBorder="1" applyAlignment="1"/>
    <xf numFmtId="49" fontId="4" fillId="0" borderId="1" xfId="0" applyNumberFormat="1" applyFont="1" applyBorder="1" applyAlignment="1"/>
    <xf numFmtId="49" fontId="0" fillId="0" borderId="1" xfId="0" applyNumberFormat="1" applyFont="1" applyBorder="1" applyAlignment="1"/>
    <xf numFmtId="0" fontId="0" fillId="0" borderId="1" xfId="0" applyNumberFormat="1" applyFont="1" applyBorder="1" applyAlignment="1"/>
    <xf numFmtId="0" fontId="4" fillId="0" borderId="1" xfId="0" applyFont="1" applyBorder="1" applyAlignment="1"/>
    <xf numFmtId="0" fontId="4" fillId="4" borderId="1" xfId="0" applyFont="1" applyFill="1" applyBorder="1" applyAlignment="1">
      <alignment horizontal="center"/>
    </xf>
    <xf numFmtId="0" fontId="5" fillId="0" borderId="1" xfId="0" applyFont="1" applyBorder="1" applyAlignment="1"/>
    <xf numFmtId="0" fontId="0" fillId="0" borderId="0" xfId="0" applyNumberFormat="1" applyFont="1" applyAlignment="1"/>
    <xf numFmtId="49" fontId="4" fillId="4" borderId="1" xfId="0" applyNumberFormat="1" applyFont="1" applyFill="1" applyBorder="1" applyAlignment="1">
      <alignment horizontal="center"/>
    </xf>
    <xf numFmtId="0" fontId="0" fillId="4" borderId="1" xfId="0" applyNumberFormat="1" applyFont="1" applyFill="1" applyBorder="1" applyAlignment="1">
      <alignment horizontal="center"/>
    </xf>
    <xf numFmtId="2" fontId="0" fillId="0" borderId="1" xfId="0" applyNumberFormat="1" applyFont="1" applyBorder="1" applyAlignment="1"/>
    <xf numFmtId="0" fontId="0" fillId="0" borderId="0" xfId="0" applyNumberFormat="1" applyFont="1" applyAlignment="1"/>
    <xf numFmtId="0" fontId="0" fillId="0" borderId="0" xfId="0" applyNumberFormat="1" applyFont="1" applyAlignment="1"/>
    <xf numFmtId="0" fontId="0" fillId="5" borderId="1" xfId="0" applyFont="1" applyFill="1" applyBorder="1" applyAlignment="1"/>
    <xf numFmtId="49" fontId="5" fillId="5" borderId="1" xfId="0" applyNumberFormat="1" applyFont="1" applyFill="1" applyBorder="1" applyAlignment="1"/>
    <xf numFmtId="0" fontId="0" fillId="0" borderId="0" xfId="0" applyNumberFormat="1" applyFont="1" applyAlignment="1"/>
    <xf numFmtId="0" fontId="0" fillId="0" borderId="1" xfId="0" applyFont="1" applyBorder="1" applyAlignment="1">
      <alignment horizontal="center"/>
    </xf>
    <xf numFmtId="0" fontId="4" fillId="0" borderId="1" xfId="0" applyFont="1" applyBorder="1" applyAlignment="1">
      <alignment horizontal="center"/>
    </xf>
    <xf numFmtId="0" fontId="0" fillId="4" borderId="1" xfId="0" applyFont="1" applyFill="1" applyBorder="1" applyAlignment="1">
      <alignment horizontal="center"/>
    </xf>
    <xf numFmtId="0" fontId="0" fillId="0" borderId="0" xfId="0" applyNumberFormat="1" applyFont="1" applyAlignment="1">
      <alignment horizontal="center"/>
    </xf>
    <xf numFmtId="0" fontId="0" fillId="5" borderId="1" xfId="0" applyFont="1" applyFill="1" applyBorder="1" applyAlignment="1">
      <alignment horizontal="center"/>
    </xf>
    <xf numFmtId="0" fontId="8" fillId="0" borderId="0" xfId="0" applyFont="1" applyAlignment="1">
      <alignment horizontal="center" wrapText="1"/>
    </xf>
    <xf numFmtId="0" fontId="9" fillId="0" borderId="0" xfId="0" applyFont="1" applyAlignment="1">
      <alignment horizontal="center"/>
    </xf>
    <xf numFmtId="0" fontId="7" fillId="0" borderId="2" xfId="0" applyFont="1" applyBorder="1" applyAlignment="1">
      <alignment horizontal="center"/>
    </xf>
    <xf numFmtId="0" fontId="12"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49" fontId="0" fillId="6" borderId="1" xfId="0" applyNumberFormat="1" applyFont="1" applyFill="1" applyBorder="1" applyAlignment="1"/>
    <xf numFmtId="0" fontId="0" fillId="6" borderId="1" xfId="0" applyNumberFormat="1" applyFont="1" applyFill="1" applyBorder="1" applyAlignment="1">
      <alignment horizontal="center"/>
    </xf>
    <xf numFmtId="2" fontId="0" fillId="6" borderId="1" xfId="0" applyNumberFormat="1" applyFont="1" applyFill="1" applyBorder="1" applyAlignment="1"/>
    <xf numFmtId="49" fontId="0" fillId="7" borderId="1" xfId="0" applyNumberFormat="1" applyFont="1" applyFill="1" applyBorder="1" applyAlignment="1"/>
    <xf numFmtId="0" fontId="0" fillId="7" borderId="1" xfId="0" applyNumberFormat="1" applyFont="1" applyFill="1" applyBorder="1" applyAlignment="1">
      <alignment horizontal="center"/>
    </xf>
    <xf numFmtId="2" fontId="0" fillId="7" borderId="1" xfId="0" applyNumberFormat="1" applyFont="1" applyFill="1" applyBorder="1" applyAlignment="1"/>
    <xf numFmtId="2" fontId="0" fillId="6" borderId="1" xfId="0" applyNumberFormat="1" applyFont="1" applyFill="1" applyBorder="1" applyAlignment="1">
      <alignment horizontal="center"/>
    </xf>
    <xf numFmtId="2" fontId="0" fillId="7" borderId="1" xfId="0" applyNumberFormat="1" applyFont="1" applyFill="1" applyBorder="1" applyAlignment="1">
      <alignment horizontal="center"/>
    </xf>
    <xf numFmtId="0" fontId="0" fillId="0" borderId="10" xfId="0" applyFont="1" applyBorder="1" applyAlignment="1"/>
    <xf numFmtId="2" fontId="0" fillId="0" borderId="10" xfId="0" applyNumberFormat="1" applyFont="1" applyBorder="1" applyAlignment="1"/>
    <xf numFmtId="2" fontId="0" fillId="6" borderId="10" xfId="0" applyNumberFormat="1" applyFont="1" applyFill="1" applyBorder="1" applyAlignment="1"/>
    <xf numFmtId="2" fontId="0" fillId="7" borderId="10" xfId="0" applyNumberFormat="1" applyFont="1" applyFill="1" applyBorder="1" applyAlignment="1"/>
    <xf numFmtId="0" fontId="5" fillId="0" borderId="10" xfId="0" applyFont="1" applyBorder="1" applyAlignment="1"/>
    <xf numFmtId="0" fontId="5" fillId="0" borderId="13" xfId="0" applyFont="1" applyBorder="1" applyAlignment="1"/>
    <xf numFmtId="0" fontId="5" fillId="0" borderId="19" xfId="0" applyFont="1" applyBorder="1" applyAlignment="1"/>
    <xf numFmtId="0" fontId="5" fillId="0" borderId="20" xfId="0" applyFont="1" applyBorder="1" applyAlignment="1"/>
    <xf numFmtId="0" fontId="11" fillId="0" borderId="2" xfId="0" applyFont="1" applyBorder="1"/>
    <xf numFmtId="49" fontId="0" fillId="0" borderId="8" xfId="0" applyNumberFormat="1" applyFont="1" applyBorder="1" applyAlignment="1"/>
    <xf numFmtId="0" fontId="0" fillId="4" borderId="8" xfId="0" applyNumberFormat="1" applyFont="1" applyFill="1" applyBorder="1" applyAlignment="1">
      <alignment horizontal="center"/>
    </xf>
    <xf numFmtId="2" fontId="0" fillId="0" borderId="8" xfId="0" applyNumberFormat="1" applyFont="1" applyBorder="1" applyAlignment="1"/>
    <xf numFmtId="49" fontId="0" fillId="6" borderId="25" xfId="0" applyNumberFormat="1" applyFont="1" applyFill="1" applyBorder="1" applyAlignment="1"/>
    <xf numFmtId="49" fontId="0" fillId="6" borderId="26" xfId="0" applyNumberFormat="1" applyFont="1" applyFill="1" applyBorder="1" applyAlignment="1"/>
    <xf numFmtId="0" fontId="0" fillId="6" borderId="26" xfId="0" applyNumberFormat="1" applyFont="1" applyFill="1" applyBorder="1" applyAlignment="1">
      <alignment horizontal="center"/>
    </xf>
    <xf numFmtId="2" fontId="0" fillId="6" borderId="26" xfId="0" applyNumberFormat="1" applyFont="1" applyFill="1" applyBorder="1" applyAlignment="1"/>
    <xf numFmtId="49" fontId="0" fillId="6" borderId="14" xfId="0" applyNumberFormat="1" applyFont="1" applyFill="1" applyBorder="1" applyAlignment="1"/>
    <xf numFmtId="49" fontId="0" fillId="6" borderId="19" xfId="0" applyNumberFormat="1" applyFont="1" applyFill="1" applyBorder="1" applyAlignment="1"/>
    <xf numFmtId="49" fontId="0" fillId="6" borderId="31" xfId="0" applyNumberFormat="1" applyFont="1" applyFill="1" applyBorder="1" applyAlignment="1"/>
    <xf numFmtId="0" fontId="0" fillId="6" borderId="31" xfId="0" applyNumberFormat="1" applyFont="1" applyFill="1" applyBorder="1" applyAlignment="1">
      <alignment horizontal="center"/>
    </xf>
    <xf numFmtId="2" fontId="0" fillId="6" borderId="31" xfId="0" applyNumberFormat="1" applyFont="1" applyFill="1" applyBorder="1" applyAlignment="1"/>
    <xf numFmtId="0" fontId="4" fillId="0" borderId="9" xfId="0" applyFont="1" applyBorder="1" applyAlignment="1"/>
    <xf numFmtId="0" fontId="4" fillId="4" borderId="9" xfId="0" applyFont="1" applyFill="1" applyBorder="1" applyAlignment="1">
      <alignment horizontal="center"/>
    </xf>
    <xf numFmtId="0" fontId="4" fillId="0" borderId="24" xfId="0" applyFont="1" applyBorder="1" applyAlignment="1"/>
    <xf numFmtId="0" fontId="4" fillId="0" borderId="22" xfId="0" applyFont="1" applyBorder="1" applyAlignment="1"/>
    <xf numFmtId="0" fontId="4" fillId="0" borderId="17" xfId="0" applyFont="1" applyBorder="1" applyAlignment="1"/>
    <xf numFmtId="0" fontId="4" fillId="0" borderId="18" xfId="0" applyFont="1" applyBorder="1" applyAlignment="1"/>
    <xf numFmtId="49" fontId="0" fillId="7" borderId="25" xfId="0" applyNumberFormat="1" applyFont="1" applyFill="1" applyBorder="1" applyAlignment="1"/>
    <xf numFmtId="49" fontId="0" fillId="7" borderId="26" xfId="0" applyNumberFormat="1" applyFont="1" applyFill="1" applyBorder="1" applyAlignment="1"/>
    <xf numFmtId="0" fontId="0" fillId="7" borderId="26" xfId="0" applyNumberFormat="1" applyFont="1" applyFill="1" applyBorder="1" applyAlignment="1">
      <alignment horizontal="center"/>
    </xf>
    <xf numFmtId="2" fontId="0" fillId="7" borderId="26" xfId="0" applyNumberFormat="1" applyFont="1" applyFill="1" applyBorder="1" applyAlignment="1"/>
    <xf numFmtId="2" fontId="0" fillId="7" borderId="27" xfId="0" applyNumberFormat="1" applyFont="1" applyFill="1" applyBorder="1" applyAlignment="1"/>
    <xf numFmtId="49" fontId="0" fillId="7" borderId="14" xfId="0" applyNumberFormat="1" applyFont="1" applyFill="1" applyBorder="1" applyAlignment="1"/>
    <xf numFmtId="49" fontId="0" fillId="7" borderId="19" xfId="0" applyNumberFormat="1" applyFont="1" applyFill="1" applyBorder="1" applyAlignment="1"/>
    <xf numFmtId="49" fontId="0" fillId="7" borderId="31" xfId="0" applyNumberFormat="1" applyFont="1" applyFill="1" applyBorder="1" applyAlignment="1"/>
    <xf numFmtId="0" fontId="0" fillId="7" borderId="31" xfId="0" applyFont="1" applyFill="1" applyBorder="1" applyAlignment="1"/>
    <xf numFmtId="0" fontId="0" fillId="7" borderId="31" xfId="0" applyNumberFormat="1" applyFont="1" applyFill="1" applyBorder="1" applyAlignment="1">
      <alignment horizontal="center"/>
    </xf>
    <xf numFmtId="2" fontId="0" fillId="7" borderId="31" xfId="0" applyNumberFormat="1" applyFont="1" applyFill="1" applyBorder="1" applyAlignment="1"/>
    <xf numFmtId="2" fontId="0" fillId="7" borderId="32" xfId="0" applyNumberFormat="1" applyFont="1" applyFill="1" applyBorder="1" applyAlignment="1"/>
    <xf numFmtId="0" fontId="0" fillId="0" borderId="11" xfId="0" applyNumberFormat="1" applyFont="1" applyBorder="1" applyAlignment="1"/>
    <xf numFmtId="0" fontId="0" fillId="0" borderId="11" xfId="0" applyFont="1" applyBorder="1" applyAlignment="1"/>
    <xf numFmtId="0" fontId="0" fillId="0" borderId="8" xfId="0" applyFont="1" applyBorder="1" applyAlignment="1"/>
    <xf numFmtId="0" fontId="0" fillId="0" borderId="9" xfId="0" applyFont="1" applyBorder="1" applyAlignment="1"/>
    <xf numFmtId="0" fontId="0" fillId="4" borderId="26" xfId="0" applyNumberFormat="1" applyFont="1" applyFill="1" applyBorder="1" applyAlignment="1">
      <alignment horizontal="center"/>
    </xf>
    <xf numFmtId="0" fontId="0" fillId="4" borderId="31" xfId="0" applyNumberFormat="1" applyFont="1" applyFill="1" applyBorder="1" applyAlignment="1">
      <alignment horizontal="center"/>
    </xf>
    <xf numFmtId="0" fontId="0" fillId="4" borderId="9" xfId="0" applyFont="1" applyFill="1" applyBorder="1" applyAlignment="1">
      <alignment horizontal="center"/>
    </xf>
    <xf numFmtId="0" fontId="10" fillId="0" borderId="12" xfId="0" applyFont="1" applyBorder="1" applyAlignment="1">
      <alignment horizontal="center"/>
    </xf>
    <xf numFmtId="2" fontId="0" fillId="0" borderId="8" xfId="0" applyNumberFormat="1" applyFont="1" applyBorder="1" applyAlignment="1">
      <alignment horizontal="center"/>
    </xf>
    <xf numFmtId="2" fontId="0" fillId="0" borderId="23" xfId="0" applyNumberFormat="1" applyFont="1" applyBorder="1" applyAlignment="1">
      <alignment horizontal="center"/>
    </xf>
    <xf numFmtId="2" fontId="0" fillId="0" borderId="21" xfId="0" applyNumberFormat="1" applyFont="1" applyBorder="1" applyAlignment="1">
      <alignment horizontal="center"/>
    </xf>
    <xf numFmtId="2" fontId="10" fillId="0" borderId="21" xfId="0" applyNumberFormat="1" applyFont="1" applyBorder="1" applyAlignment="1">
      <alignment horizontal="center"/>
    </xf>
    <xf numFmtId="2" fontId="0" fillId="6" borderId="26" xfId="0" applyNumberFormat="1" applyFont="1" applyFill="1" applyBorder="1" applyAlignment="1">
      <alignment horizontal="center"/>
    </xf>
    <xf numFmtId="2" fontId="0" fillId="6" borderId="27" xfId="0" applyNumberFormat="1" applyFont="1" applyFill="1" applyBorder="1" applyAlignment="1">
      <alignment horizontal="center"/>
    </xf>
    <xf numFmtId="2" fontId="0" fillId="6" borderId="10" xfId="0" applyNumberFormat="1" applyFont="1" applyFill="1" applyBorder="1" applyAlignment="1">
      <alignment horizontal="center"/>
    </xf>
    <xf numFmtId="2" fontId="0" fillId="6" borderId="31" xfId="0" applyNumberFormat="1" applyFont="1" applyFill="1" applyBorder="1" applyAlignment="1">
      <alignment horizontal="center"/>
    </xf>
    <xf numFmtId="2" fontId="0" fillId="6" borderId="32" xfId="0" applyNumberFormat="1" applyFont="1" applyFill="1" applyBorder="1" applyAlignment="1">
      <alignment horizontal="center"/>
    </xf>
    <xf numFmtId="2" fontId="0" fillId="7" borderId="26" xfId="0" applyNumberFormat="1" applyFont="1" applyFill="1" applyBorder="1" applyAlignment="1">
      <alignment horizontal="center"/>
    </xf>
    <xf numFmtId="2" fontId="0" fillId="7" borderId="27" xfId="0" applyNumberFormat="1" applyFont="1" applyFill="1" applyBorder="1" applyAlignment="1">
      <alignment horizontal="center"/>
    </xf>
    <xf numFmtId="2" fontId="0" fillId="7" borderId="10" xfId="0" applyNumberFormat="1" applyFont="1" applyFill="1" applyBorder="1" applyAlignment="1">
      <alignment horizontal="center"/>
    </xf>
    <xf numFmtId="2" fontId="0" fillId="7" borderId="31" xfId="0" applyNumberFormat="1" applyFont="1" applyFill="1" applyBorder="1" applyAlignment="1">
      <alignment horizontal="center"/>
    </xf>
    <xf numFmtId="2" fontId="0" fillId="7" borderId="32" xfId="0" applyNumberFormat="1" applyFont="1" applyFill="1" applyBorder="1" applyAlignment="1">
      <alignment horizontal="center"/>
    </xf>
    <xf numFmtId="2" fontId="0" fillId="7" borderId="13" xfId="0" applyNumberFormat="1" applyFont="1" applyFill="1" applyBorder="1" applyAlignment="1">
      <alignment horizontal="center"/>
    </xf>
    <xf numFmtId="0" fontId="10" fillId="0" borderId="28" xfId="0" applyFont="1" applyBorder="1" applyAlignment="1">
      <alignment horizontal="center"/>
    </xf>
    <xf numFmtId="0" fontId="0" fillId="0" borderId="25"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0" borderId="13" xfId="0" applyFont="1" applyBorder="1" applyAlignment="1">
      <alignment horizontal="center"/>
    </xf>
    <xf numFmtId="0" fontId="0" fillId="7" borderId="25" xfId="0" applyNumberFormat="1" applyFont="1" applyFill="1" applyBorder="1" applyAlignment="1">
      <alignment horizontal="center"/>
    </xf>
    <xf numFmtId="0" fontId="0" fillId="7" borderId="27" xfId="0" applyNumberFormat="1" applyFont="1" applyFill="1" applyBorder="1" applyAlignment="1">
      <alignment horizontal="center"/>
    </xf>
    <xf numFmtId="0" fontId="0" fillId="7" borderId="28" xfId="0" applyNumberFormat="1" applyFont="1" applyFill="1" applyBorder="1" applyAlignment="1">
      <alignment horizontal="center"/>
    </xf>
    <xf numFmtId="0" fontId="0" fillId="7" borderId="14" xfId="0" applyFont="1" applyFill="1" applyBorder="1" applyAlignment="1">
      <alignment horizontal="center"/>
    </xf>
    <xf numFmtId="0" fontId="0" fillId="7" borderId="10" xfId="0" applyFont="1" applyFill="1" applyBorder="1" applyAlignment="1">
      <alignment horizontal="center"/>
    </xf>
    <xf numFmtId="0" fontId="0" fillId="7" borderId="12" xfId="0" applyFont="1" applyFill="1" applyBorder="1" applyAlignment="1">
      <alignment horizontal="center"/>
    </xf>
    <xf numFmtId="0" fontId="0" fillId="7" borderId="19" xfId="0" applyFont="1" applyFill="1" applyBorder="1" applyAlignment="1">
      <alignment horizontal="center"/>
    </xf>
    <xf numFmtId="0" fontId="0" fillId="7" borderId="32" xfId="0" applyFont="1" applyFill="1" applyBorder="1" applyAlignment="1">
      <alignment horizontal="center"/>
    </xf>
    <xf numFmtId="0" fontId="0" fillId="7" borderId="13" xfId="0" applyFont="1" applyFill="1" applyBorder="1" applyAlignment="1">
      <alignment horizontal="center"/>
    </xf>
    <xf numFmtId="49" fontId="0" fillId="8" borderId="26" xfId="0" applyNumberFormat="1" applyFont="1" applyFill="1" applyBorder="1" applyAlignment="1"/>
    <xf numFmtId="0" fontId="0" fillId="8" borderId="26" xfId="0" applyNumberFormat="1" applyFont="1" applyFill="1" applyBorder="1" applyAlignment="1">
      <alignment horizontal="center"/>
    </xf>
    <xf numFmtId="2" fontId="0" fillId="8" borderId="26" xfId="0" applyNumberFormat="1" applyFont="1" applyFill="1" applyBorder="1" applyAlignment="1"/>
    <xf numFmtId="2" fontId="0" fillId="8" borderId="27" xfId="0" applyNumberFormat="1" applyFont="1" applyFill="1" applyBorder="1" applyAlignment="1"/>
    <xf numFmtId="0" fontId="0" fillId="8" borderId="25" xfId="0" applyFont="1" applyFill="1" applyBorder="1" applyAlignment="1">
      <alignment horizontal="center"/>
    </xf>
    <xf numFmtId="0" fontId="0" fillId="8" borderId="27" xfId="0" applyFont="1" applyFill="1" applyBorder="1" applyAlignment="1">
      <alignment horizontal="center"/>
    </xf>
    <xf numFmtId="0" fontId="0" fillId="8" borderId="28" xfId="0" applyFont="1" applyFill="1" applyBorder="1" applyAlignment="1">
      <alignment horizontal="center"/>
    </xf>
    <xf numFmtId="49" fontId="0" fillId="8" borderId="1" xfId="0" applyNumberFormat="1" applyFont="1" applyFill="1" applyBorder="1" applyAlignment="1"/>
    <xf numFmtId="0" fontId="0" fillId="8" borderId="1" xfId="0" applyNumberFormat="1" applyFont="1" applyFill="1" applyBorder="1" applyAlignment="1">
      <alignment horizontal="center"/>
    </xf>
    <xf numFmtId="2" fontId="0" fillId="8" borderId="1" xfId="0" applyNumberFormat="1" applyFont="1" applyFill="1" applyBorder="1" applyAlignment="1"/>
    <xf numFmtId="2" fontId="0" fillId="8" borderId="10" xfId="0" applyNumberFormat="1" applyFont="1" applyFill="1" applyBorder="1" applyAlignment="1"/>
    <xf numFmtId="0" fontId="0" fillId="8" borderId="14" xfId="0" applyFont="1" applyFill="1" applyBorder="1" applyAlignment="1">
      <alignment horizontal="center"/>
    </xf>
    <xf numFmtId="0" fontId="0" fillId="8" borderId="10" xfId="0" applyFont="1" applyFill="1" applyBorder="1" applyAlignment="1">
      <alignment horizontal="center"/>
    </xf>
    <xf numFmtId="0" fontId="0" fillId="8" borderId="12" xfId="0" applyFont="1" applyFill="1" applyBorder="1" applyAlignment="1">
      <alignment horizontal="center"/>
    </xf>
    <xf numFmtId="49" fontId="0" fillId="8" borderId="31" xfId="0" applyNumberFormat="1" applyFont="1" applyFill="1" applyBorder="1" applyAlignment="1"/>
    <xf numFmtId="0" fontId="0" fillId="8" borderId="31" xfId="0" applyNumberFormat="1" applyFont="1" applyFill="1" applyBorder="1" applyAlignment="1">
      <alignment horizontal="center"/>
    </xf>
    <xf numFmtId="2" fontId="0" fillId="8" borderId="31" xfId="0" applyNumberFormat="1" applyFont="1" applyFill="1" applyBorder="1" applyAlignment="1"/>
    <xf numFmtId="2" fontId="0" fillId="8" borderId="32" xfId="0" applyNumberFormat="1" applyFont="1" applyFill="1" applyBorder="1" applyAlignment="1"/>
    <xf numFmtId="0" fontId="0" fillId="8" borderId="19" xfId="0" applyFont="1" applyFill="1" applyBorder="1" applyAlignment="1">
      <alignment horizontal="center"/>
    </xf>
    <xf numFmtId="0" fontId="0" fillId="8" borderId="32" xfId="0" applyFont="1" applyFill="1" applyBorder="1" applyAlignment="1">
      <alignment horizontal="center"/>
    </xf>
    <xf numFmtId="0" fontId="0" fillId="8" borderId="13" xfId="0" applyFont="1" applyFill="1" applyBorder="1" applyAlignment="1">
      <alignment horizontal="center"/>
    </xf>
    <xf numFmtId="0" fontId="0" fillId="7" borderId="25" xfId="0" applyFont="1" applyFill="1" applyBorder="1" applyAlignment="1">
      <alignment horizontal="center"/>
    </xf>
    <xf numFmtId="0" fontId="0" fillId="7" borderId="27" xfId="0" applyFont="1" applyFill="1" applyBorder="1" applyAlignment="1">
      <alignment horizontal="center"/>
    </xf>
    <xf numFmtId="0" fontId="0" fillId="7" borderId="28" xfId="0" applyFont="1" applyFill="1" applyBorder="1" applyAlignment="1">
      <alignment horizontal="center"/>
    </xf>
    <xf numFmtId="0" fontId="0" fillId="6" borderId="25" xfId="0" applyFont="1" applyFill="1" applyBorder="1" applyAlignment="1">
      <alignment horizontal="center"/>
    </xf>
    <xf numFmtId="0" fontId="0" fillId="6" borderId="27" xfId="0" applyFont="1" applyFill="1" applyBorder="1" applyAlignment="1">
      <alignment horizontal="center"/>
    </xf>
    <xf numFmtId="0" fontId="0" fillId="6" borderId="28" xfId="0" applyFont="1" applyFill="1" applyBorder="1" applyAlignment="1">
      <alignment horizontal="center"/>
    </xf>
    <xf numFmtId="0" fontId="0" fillId="6" borderId="14" xfId="0" applyFont="1" applyFill="1" applyBorder="1" applyAlignment="1">
      <alignment horizontal="center"/>
    </xf>
    <xf numFmtId="0" fontId="0" fillId="6" borderId="10" xfId="0" applyFont="1" applyFill="1" applyBorder="1" applyAlignment="1">
      <alignment horizontal="center"/>
    </xf>
    <xf numFmtId="0" fontId="0" fillId="6" borderId="12" xfId="0" applyFont="1" applyFill="1" applyBorder="1" applyAlignment="1">
      <alignment horizontal="center"/>
    </xf>
    <xf numFmtId="0" fontId="0" fillId="6" borderId="19" xfId="0" applyFont="1" applyFill="1" applyBorder="1" applyAlignment="1">
      <alignment horizontal="center"/>
    </xf>
    <xf numFmtId="0" fontId="0" fillId="6" borderId="32" xfId="0" applyFont="1" applyFill="1" applyBorder="1" applyAlignment="1">
      <alignment horizontal="center"/>
    </xf>
    <xf numFmtId="0" fontId="0" fillId="6" borderId="13" xfId="0" applyFont="1" applyFill="1" applyBorder="1" applyAlignment="1">
      <alignment horizontal="center"/>
    </xf>
    <xf numFmtId="49" fontId="0" fillId="0" borderId="1" xfId="0" applyNumberFormat="1" applyFont="1" applyBorder="1" applyAlignment="1">
      <alignment horizontal="center"/>
    </xf>
    <xf numFmtId="2" fontId="0" fillId="0" borderId="1" xfId="0" applyNumberFormat="1" applyFont="1" applyBorder="1" applyAlignment="1">
      <alignment horizontal="center"/>
    </xf>
    <xf numFmtId="0" fontId="0" fillId="4" borderId="8" xfId="0" applyFont="1" applyFill="1" applyBorder="1" applyAlignment="1">
      <alignment horizontal="center"/>
    </xf>
    <xf numFmtId="0" fontId="5" fillId="0" borderId="8" xfId="0" applyFont="1" applyBorder="1" applyAlignment="1"/>
    <xf numFmtId="49" fontId="0" fillId="0" borderId="25" xfId="0" applyNumberFormat="1" applyFont="1" applyBorder="1" applyAlignment="1">
      <alignment horizontal="center"/>
    </xf>
    <xf numFmtId="49" fontId="0" fillId="0" borderId="26" xfId="0" applyNumberFormat="1" applyFont="1" applyBorder="1" applyAlignment="1">
      <alignment horizontal="center"/>
    </xf>
    <xf numFmtId="2" fontId="0" fillId="0" borderId="26" xfId="0" applyNumberFormat="1" applyFont="1" applyBorder="1" applyAlignment="1">
      <alignment horizontal="center"/>
    </xf>
    <xf numFmtId="49" fontId="0" fillId="0" borderId="14" xfId="0" applyNumberFormat="1" applyFont="1" applyBorder="1" applyAlignment="1">
      <alignment horizontal="center"/>
    </xf>
    <xf numFmtId="49" fontId="0" fillId="0" borderId="19" xfId="0" applyNumberFormat="1" applyFont="1" applyBorder="1" applyAlignment="1">
      <alignment horizontal="center"/>
    </xf>
    <xf numFmtId="49" fontId="0" fillId="0" borderId="31" xfId="0" applyNumberFormat="1" applyFont="1" applyBorder="1" applyAlignment="1">
      <alignment horizontal="center"/>
    </xf>
    <xf numFmtId="2" fontId="0" fillId="0" borderId="31" xfId="0" applyNumberFormat="1" applyFont="1" applyBorder="1" applyAlignment="1">
      <alignment horizontal="center"/>
    </xf>
    <xf numFmtId="49" fontId="4" fillId="5" borderId="8" xfId="0" applyNumberFormat="1" applyFont="1" applyFill="1" applyBorder="1" applyAlignment="1"/>
    <xf numFmtId="49" fontId="4" fillId="5" borderId="8" xfId="0" applyNumberFormat="1" applyFont="1" applyFill="1" applyBorder="1" applyAlignment="1">
      <alignment horizontal="center"/>
    </xf>
    <xf numFmtId="0" fontId="10" fillId="0" borderId="13" xfId="0" applyFont="1" applyBorder="1" applyAlignment="1">
      <alignment horizontal="center"/>
    </xf>
    <xf numFmtId="0" fontId="0" fillId="9" borderId="25" xfId="0" applyFont="1" applyFill="1" applyBorder="1" applyAlignment="1">
      <alignment horizontal="center"/>
    </xf>
    <xf numFmtId="0" fontId="0" fillId="9" borderId="27" xfId="0" applyFont="1" applyFill="1" applyBorder="1" applyAlignment="1">
      <alignment horizontal="center"/>
    </xf>
    <xf numFmtId="0" fontId="0" fillId="9" borderId="28" xfId="0" applyFont="1" applyFill="1" applyBorder="1" applyAlignment="1">
      <alignment horizontal="center"/>
    </xf>
    <xf numFmtId="0" fontId="0" fillId="9" borderId="14" xfId="0" applyFont="1" applyFill="1" applyBorder="1" applyAlignment="1">
      <alignment horizontal="center"/>
    </xf>
    <xf numFmtId="0" fontId="0" fillId="9" borderId="10" xfId="0" applyFont="1" applyFill="1" applyBorder="1" applyAlignment="1">
      <alignment horizontal="center"/>
    </xf>
    <xf numFmtId="0" fontId="0" fillId="9" borderId="12" xfId="0" applyFont="1" applyFill="1" applyBorder="1" applyAlignment="1">
      <alignment horizontal="center"/>
    </xf>
    <xf numFmtId="0" fontId="0" fillId="9" borderId="19" xfId="0" applyFont="1" applyFill="1" applyBorder="1" applyAlignment="1">
      <alignment horizontal="center"/>
    </xf>
    <xf numFmtId="0" fontId="0" fillId="9" borderId="32" xfId="0" applyFont="1" applyFill="1" applyBorder="1" applyAlignment="1">
      <alignment horizontal="center"/>
    </xf>
    <xf numFmtId="0" fontId="0" fillId="9" borderId="13" xfId="0" applyFont="1" applyFill="1" applyBorder="1" applyAlignment="1">
      <alignment horizontal="center"/>
    </xf>
    <xf numFmtId="0" fontId="0" fillId="0" borderId="0" xfId="0" applyFont="1" applyBorder="1" applyAlignment="1"/>
    <xf numFmtId="2" fontId="0" fillId="0" borderId="36" xfId="0" applyNumberFormat="1" applyFont="1" applyBorder="1" applyAlignment="1">
      <alignment horizontal="center"/>
    </xf>
    <xf numFmtId="2" fontId="0" fillId="7" borderId="39" xfId="0" applyNumberFormat="1" applyFont="1" applyFill="1" applyBorder="1" applyAlignment="1">
      <alignment horizontal="center"/>
    </xf>
    <xf numFmtId="0" fontId="4" fillId="0" borderId="40" xfId="0" applyFont="1" applyBorder="1" applyAlignment="1"/>
    <xf numFmtId="0" fontId="5" fillId="0" borderId="36" xfId="0" applyFont="1" applyBorder="1" applyAlignment="1"/>
    <xf numFmtId="0" fontId="9" fillId="0" borderId="40" xfId="0" applyFont="1" applyBorder="1" applyAlignment="1"/>
    <xf numFmtId="0" fontId="13" fillId="0" borderId="41" xfId="0" applyFont="1" applyBorder="1" applyAlignment="1">
      <alignment wrapText="1"/>
    </xf>
    <xf numFmtId="2" fontId="10" fillId="7" borderId="1" xfId="0" applyNumberFormat="1" applyFont="1" applyFill="1" applyBorder="1" applyAlignment="1">
      <alignment horizontal="center"/>
    </xf>
    <xf numFmtId="2" fontId="10" fillId="7" borderId="12" xfId="0" applyNumberFormat="1" applyFont="1" applyFill="1" applyBorder="1" applyAlignment="1">
      <alignment horizontal="center"/>
    </xf>
    <xf numFmtId="1" fontId="0" fillId="6" borderId="37" xfId="0" applyNumberFormat="1" applyFont="1" applyFill="1" applyBorder="1" applyAlignment="1">
      <alignment horizontal="center"/>
    </xf>
    <xf numFmtId="1" fontId="0" fillId="6" borderId="38" xfId="0" applyNumberFormat="1" applyFont="1" applyFill="1" applyBorder="1" applyAlignment="1">
      <alignment horizontal="center"/>
    </xf>
    <xf numFmtId="1" fontId="0" fillId="6" borderId="39" xfId="0" applyNumberFormat="1" applyFont="1" applyFill="1" applyBorder="1" applyAlignment="1">
      <alignment horizontal="center"/>
    </xf>
    <xf numFmtId="1" fontId="0" fillId="7" borderId="37" xfId="0" applyNumberFormat="1" applyFont="1" applyFill="1" applyBorder="1" applyAlignment="1">
      <alignment horizontal="center"/>
    </xf>
    <xf numFmtId="1" fontId="10" fillId="7" borderId="38" xfId="0" applyNumberFormat="1" applyFont="1" applyFill="1" applyBorder="1" applyAlignment="1">
      <alignment horizontal="center"/>
    </xf>
    <xf numFmtId="2" fontId="10" fillId="6" borderId="12" xfId="0" applyNumberFormat="1" applyFont="1" applyFill="1" applyBorder="1" applyAlignment="1">
      <alignment horizontal="center"/>
    </xf>
    <xf numFmtId="2" fontId="10" fillId="6" borderId="28" xfId="0" applyNumberFormat="1" applyFont="1" applyFill="1" applyBorder="1" applyAlignment="1">
      <alignment horizontal="center"/>
    </xf>
    <xf numFmtId="2" fontId="10" fillId="7" borderId="28" xfId="0" applyNumberFormat="1" applyFont="1" applyFill="1" applyBorder="1" applyAlignment="1">
      <alignment horizontal="center"/>
    </xf>
    <xf numFmtId="2" fontId="10" fillId="6" borderId="13" xfId="0" applyNumberFormat="1" applyFont="1" applyFill="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7" borderId="37" xfId="0" applyNumberFormat="1" applyFont="1" applyFill="1" applyBorder="1" applyAlignment="1">
      <alignment horizontal="center"/>
    </xf>
    <xf numFmtId="0" fontId="0" fillId="7" borderId="38" xfId="0" applyFont="1" applyFill="1" applyBorder="1" applyAlignment="1">
      <alignment horizontal="center"/>
    </xf>
    <xf numFmtId="0" fontId="0" fillId="7" borderId="39" xfId="0" applyFont="1" applyFill="1" applyBorder="1" applyAlignment="1">
      <alignment horizontal="center"/>
    </xf>
    <xf numFmtId="0" fontId="0" fillId="8" borderId="37" xfId="0" applyFont="1" applyFill="1" applyBorder="1" applyAlignment="1">
      <alignment horizontal="center"/>
    </xf>
    <xf numFmtId="0" fontId="0" fillId="8" borderId="38" xfId="0" applyFont="1" applyFill="1" applyBorder="1" applyAlignment="1">
      <alignment horizontal="center"/>
    </xf>
    <xf numFmtId="0" fontId="0" fillId="8" borderId="39" xfId="0" applyFont="1" applyFill="1" applyBorder="1" applyAlignment="1">
      <alignment horizontal="center"/>
    </xf>
    <xf numFmtId="0" fontId="0" fillId="6" borderId="37" xfId="0" applyFont="1" applyFill="1" applyBorder="1" applyAlignment="1">
      <alignment horizontal="center"/>
    </xf>
    <xf numFmtId="0" fontId="0" fillId="6" borderId="38" xfId="0" applyFont="1" applyFill="1" applyBorder="1" applyAlignment="1">
      <alignment horizontal="center"/>
    </xf>
    <xf numFmtId="0" fontId="0" fillId="6" borderId="39" xfId="0" applyFont="1" applyFill="1" applyBorder="1" applyAlignment="1">
      <alignment horizontal="center"/>
    </xf>
    <xf numFmtId="0" fontId="0" fillId="7" borderId="37" xfId="0" applyFont="1" applyFill="1" applyBorder="1" applyAlignment="1">
      <alignment horizontal="center"/>
    </xf>
    <xf numFmtId="0" fontId="9" fillId="0" borderId="0" xfId="0" applyFont="1" applyAlignment="1">
      <alignment horizontal="center" wrapText="1"/>
    </xf>
    <xf numFmtId="0" fontId="10" fillId="6" borderId="28" xfId="0" applyFont="1" applyFill="1" applyBorder="1" applyAlignment="1">
      <alignment horizontal="center"/>
    </xf>
    <xf numFmtId="0" fontId="10" fillId="6" borderId="13"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6" borderId="37" xfId="0" applyFont="1" applyFill="1" applyBorder="1" applyAlignment="1">
      <alignment horizontal="center"/>
    </xf>
    <xf numFmtId="0" fontId="10" fillId="6" borderId="39" xfId="0" applyFont="1" applyFill="1" applyBorder="1" applyAlignment="1">
      <alignment horizontal="center"/>
    </xf>
    <xf numFmtId="0" fontId="10" fillId="7" borderId="38" xfId="0" applyFont="1" applyFill="1" applyBorder="1" applyAlignment="1">
      <alignment horizontal="center"/>
    </xf>
    <xf numFmtId="2" fontId="0" fillId="10" borderId="26" xfId="0" applyNumberFormat="1" applyFont="1" applyFill="1" applyBorder="1" applyAlignment="1">
      <alignment horizontal="center"/>
    </xf>
    <xf numFmtId="2" fontId="0" fillId="10" borderId="1" xfId="0" applyNumberFormat="1" applyFont="1" applyFill="1" applyBorder="1" applyAlignment="1">
      <alignment horizontal="center"/>
    </xf>
    <xf numFmtId="0" fontId="0" fillId="10" borderId="25" xfId="0" applyFont="1" applyFill="1" applyBorder="1" applyAlignment="1">
      <alignment horizontal="center"/>
    </xf>
    <xf numFmtId="49" fontId="10" fillId="7" borderId="31" xfId="0" applyNumberFormat="1" applyFont="1" applyFill="1" applyBorder="1" applyAlignment="1"/>
    <xf numFmtId="0" fontId="0" fillId="10" borderId="14" xfId="0" applyFont="1" applyFill="1" applyBorder="1" applyAlignment="1">
      <alignment horizontal="center"/>
    </xf>
    <xf numFmtId="0" fontId="10" fillId="8" borderId="12" xfId="0" applyFont="1" applyFill="1" applyBorder="1" applyAlignment="1">
      <alignment horizontal="center"/>
    </xf>
    <xf numFmtId="0" fontId="10" fillId="6" borderId="32" xfId="0" applyFont="1" applyFill="1" applyBorder="1" applyAlignment="1">
      <alignment horizontal="center"/>
    </xf>
    <xf numFmtId="0" fontId="10" fillId="10" borderId="10" xfId="0" applyFont="1" applyFill="1" applyBorder="1" applyAlignment="1">
      <alignment horizontal="center"/>
    </xf>
    <xf numFmtId="0" fontId="0" fillId="10" borderId="10" xfId="0" applyFont="1" applyFill="1" applyBorder="1" applyAlignment="1">
      <alignment horizontal="center"/>
    </xf>
    <xf numFmtId="0" fontId="0" fillId="0" borderId="42" xfId="0" applyFont="1" applyBorder="1" applyAlignment="1">
      <alignment horizontal="center"/>
    </xf>
    <xf numFmtId="0" fontId="0" fillId="0" borderId="11" xfId="0" applyFont="1" applyBorder="1" applyAlignment="1">
      <alignment horizontal="center"/>
    </xf>
    <xf numFmtId="0" fontId="0" fillId="7" borderId="11" xfId="0" applyFont="1" applyFill="1" applyBorder="1" applyAlignment="1">
      <alignment horizontal="center"/>
    </xf>
    <xf numFmtId="0" fontId="10" fillId="0" borderId="1" xfId="0" applyFont="1" applyBorder="1" applyAlignment="1"/>
    <xf numFmtId="0" fontId="0" fillId="7" borderId="25" xfId="0" applyNumberFormat="1" applyFont="1" applyFill="1" applyBorder="1" applyAlignment="1">
      <alignment horizontal="center" vertical="center"/>
    </xf>
    <xf numFmtId="0" fontId="0" fillId="7" borderId="27" xfId="0" applyNumberFormat="1" applyFont="1" applyFill="1" applyBorder="1" applyAlignment="1">
      <alignment horizontal="center" vertical="center"/>
    </xf>
    <xf numFmtId="0" fontId="0" fillId="7" borderId="28" xfId="0" applyNumberFormat="1" applyFont="1" applyFill="1" applyBorder="1" applyAlignment="1">
      <alignment horizontal="center" vertical="center"/>
    </xf>
    <xf numFmtId="0" fontId="0" fillId="7" borderId="14" xfId="0" applyFont="1" applyFill="1" applyBorder="1" applyAlignment="1">
      <alignment horizontal="center" vertical="center"/>
    </xf>
    <xf numFmtId="0" fontId="0" fillId="7" borderId="10"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9" xfId="0" applyFont="1" applyFill="1" applyBorder="1" applyAlignment="1">
      <alignment horizontal="center" vertical="center"/>
    </xf>
    <xf numFmtId="0" fontId="0" fillId="7" borderId="32" xfId="0" applyFont="1" applyFill="1" applyBorder="1" applyAlignment="1">
      <alignment horizontal="center" vertical="center"/>
    </xf>
    <xf numFmtId="0" fontId="0" fillId="7" borderId="1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13"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32" xfId="0" applyFont="1" applyFill="1" applyBorder="1" applyAlignment="1">
      <alignment horizontal="center" vertical="center"/>
    </xf>
    <xf numFmtId="0" fontId="0" fillId="6" borderId="13"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28" xfId="0" applyFont="1" applyFill="1" applyBorder="1" applyAlignment="1">
      <alignment horizontal="center" vertical="center"/>
    </xf>
    <xf numFmtId="0" fontId="10" fillId="8" borderId="28" xfId="0" applyFont="1" applyFill="1" applyBorder="1" applyAlignment="1">
      <alignment horizontal="center"/>
    </xf>
    <xf numFmtId="0" fontId="8" fillId="0" borderId="0" xfId="0" applyFont="1" applyBorder="1" applyAlignment="1">
      <alignment horizontal="center" wrapText="1"/>
    </xf>
    <xf numFmtId="0" fontId="0" fillId="0" borderId="0" xfId="0" applyFont="1" applyBorder="1" applyAlignment="1">
      <alignment horizontal="center"/>
    </xf>
    <xf numFmtId="0" fontId="0" fillId="10" borderId="0" xfId="0" applyNumberFormat="1" applyFont="1" applyFill="1" applyBorder="1" applyAlignment="1">
      <alignment horizontal="center"/>
    </xf>
    <xf numFmtId="0" fontId="0" fillId="7" borderId="0" xfId="0" applyFont="1" applyFill="1" applyBorder="1" applyAlignment="1">
      <alignment horizontal="center"/>
    </xf>
    <xf numFmtId="0" fontId="0" fillId="8" borderId="0" xfId="0" applyFont="1" applyFill="1" applyBorder="1" applyAlignment="1">
      <alignment horizontal="center"/>
    </xf>
    <xf numFmtId="0" fontId="0" fillId="10" borderId="0" xfId="0" applyFont="1" applyFill="1" applyBorder="1" applyAlignment="1">
      <alignment horizontal="center"/>
    </xf>
    <xf numFmtId="0" fontId="0" fillId="6" borderId="0" xfId="0" applyFont="1" applyFill="1" applyBorder="1" applyAlignment="1">
      <alignment horizontal="center"/>
    </xf>
    <xf numFmtId="49" fontId="4" fillId="0" borderId="8" xfId="0" applyNumberFormat="1" applyFont="1" applyBorder="1" applyAlignment="1"/>
    <xf numFmtId="49" fontId="4" fillId="4" borderId="8" xfId="0" applyNumberFormat="1" applyFont="1" applyFill="1" applyBorder="1" applyAlignment="1">
      <alignment horizontal="center"/>
    </xf>
    <xf numFmtId="49" fontId="4" fillId="0" borderId="23" xfId="0" applyNumberFormat="1" applyFont="1" applyBorder="1" applyAlignment="1"/>
    <xf numFmtId="49" fontId="0" fillId="7" borderId="9" xfId="0" applyNumberFormat="1" applyFont="1" applyFill="1" applyBorder="1" applyAlignment="1"/>
    <xf numFmtId="0" fontId="0" fillId="7" borderId="9" xfId="0" applyNumberFormat="1" applyFont="1" applyFill="1" applyBorder="1" applyAlignment="1">
      <alignment horizontal="center"/>
    </xf>
    <xf numFmtId="2" fontId="0" fillId="7" borderId="9" xfId="0" applyNumberFormat="1" applyFont="1" applyFill="1" applyBorder="1" applyAlignment="1"/>
    <xf numFmtId="2" fontId="0" fillId="7" borderId="24" xfId="0" applyNumberFormat="1" applyFont="1" applyFill="1" applyBorder="1" applyAlignment="1"/>
    <xf numFmtId="0" fontId="0" fillId="10" borderId="45" xfId="0" applyNumberFormat="1" applyFont="1" applyFill="1" applyBorder="1" applyAlignment="1">
      <alignment horizontal="center"/>
    </xf>
    <xf numFmtId="0" fontId="0" fillId="7" borderId="24" xfId="0" applyNumberFormat="1" applyFont="1" applyFill="1" applyBorder="1" applyAlignment="1">
      <alignment horizontal="center"/>
    </xf>
    <xf numFmtId="49" fontId="0" fillId="0" borderId="25" xfId="0" applyNumberFormat="1" applyFont="1" applyBorder="1" applyAlignment="1"/>
    <xf numFmtId="49" fontId="0" fillId="0" borderId="26" xfId="0" applyNumberFormat="1" applyFont="1" applyBorder="1" applyAlignment="1"/>
    <xf numFmtId="2" fontId="0" fillId="0" borderId="26" xfId="0" applyNumberFormat="1" applyFont="1" applyBorder="1" applyAlignment="1"/>
    <xf numFmtId="2" fontId="0" fillId="0" borderId="27" xfId="0" applyNumberFormat="1" applyFont="1" applyBorder="1" applyAlignment="1"/>
    <xf numFmtId="0" fontId="0" fillId="0" borderId="46" xfId="0" applyFont="1" applyBorder="1" applyAlignment="1">
      <alignment horizontal="center"/>
    </xf>
    <xf numFmtId="0" fontId="0" fillId="0" borderId="47" xfId="0" applyFont="1" applyBorder="1" applyAlignment="1">
      <alignment horizontal="center"/>
    </xf>
    <xf numFmtId="49" fontId="0" fillId="0" borderId="14" xfId="0" applyNumberFormat="1" applyFont="1" applyBorder="1" applyAlignment="1"/>
    <xf numFmtId="0" fontId="0" fillId="0" borderId="48" xfId="0" applyFont="1" applyBorder="1" applyAlignment="1">
      <alignment horizontal="center"/>
    </xf>
    <xf numFmtId="49" fontId="0" fillId="0" borderId="19" xfId="0" applyNumberFormat="1" applyFont="1" applyBorder="1" applyAlignment="1"/>
    <xf numFmtId="49" fontId="0" fillId="0" borderId="31" xfId="0" applyNumberFormat="1" applyFont="1" applyBorder="1" applyAlignment="1"/>
    <xf numFmtId="2" fontId="0" fillId="0" borderId="31" xfId="0" applyNumberFormat="1" applyFont="1" applyBorder="1" applyAlignment="1"/>
    <xf numFmtId="2" fontId="0" fillId="0" borderId="32" xfId="0" applyNumberFormat="1" applyFont="1" applyBorder="1" applyAlignment="1"/>
    <xf numFmtId="0" fontId="0" fillId="0" borderId="49" xfId="0" applyFont="1" applyBorder="1" applyAlignment="1">
      <alignment horizontal="center"/>
    </xf>
    <xf numFmtId="0" fontId="0" fillId="0" borderId="44" xfId="0" applyFont="1" applyBorder="1" applyAlignment="1">
      <alignment horizontal="center"/>
    </xf>
    <xf numFmtId="0" fontId="0" fillId="0" borderId="50" xfId="0" applyFont="1" applyBorder="1" applyAlignment="1">
      <alignment horizontal="center"/>
    </xf>
    <xf numFmtId="49" fontId="0" fillId="7" borderId="8" xfId="0" applyNumberFormat="1" applyFont="1" applyFill="1" applyBorder="1" applyAlignment="1"/>
    <xf numFmtId="0" fontId="0" fillId="7" borderId="8" xfId="0" applyNumberFormat="1" applyFont="1" applyFill="1" applyBorder="1" applyAlignment="1">
      <alignment horizontal="center"/>
    </xf>
    <xf numFmtId="2" fontId="0" fillId="7" borderId="8" xfId="0" applyNumberFormat="1" applyFont="1" applyFill="1" applyBorder="1" applyAlignment="1"/>
    <xf numFmtId="2" fontId="0" fillId="7" borderId="23" xfId="0" applyNumberFormat="1" applyFont="1" applyFill="1" applyBorder="1" applyAlignment="1"/>
    <xf numFmtId="0" fontId="0" fillId="7" borderId="43" xfId="0" applyFont="1" applyFill="1" applyBorder="1" applyAlignment="1">
      <alignment horizontal="center"/>
    </xf>
    <xf numFmtId="49" fontId="0" fillId="6" borderId="9" xfId="0" applyNumberFormat="1" applyFont="1" applyFill="1" applyBorder="1" applyAlignment="1"/>
    <xf numFmtId="0" fontId="0" fillId="6" borderId="9" xfId="0" applyNumberFormat="1" applyFont="1" applyFill="1" applyBorder="1" applyAlignment="1">
      <alignment horizontal="center"/>
    </xf>
    <xf numFmtId="2" fontId="0" fillId="6" borderId="9" xfId="0" applyNumberFormat="1" applyFont="1" applyFill="1" applyBorder="1" applyAlignment="1"/>
    <xf numFmtId="2" fontId="0" fillId="6" borderId="24" xfId="0" applyNumberFormat="1" applyFont="1" applyFill="1" applyBorder="1" applyAlignment="1"/>
    <xf numFmtId="49" fontId="0" fillId="8" borderId="25" xfId="0" applyNumberFormat="1" applyFont="1" applyFill="1" applyBorder="1" applyAlignment="1"/>
    <xf numFmtId="0" fontId="0" fillId="8" borderId="46" xfId="0" applyFont="1" applyFill="1" applyBorder="1" applyAlignment="1">
      <alignment horizontal="center"/>
    </xf>
    <xf numFmtId="49" fontId="0" fillId="8" borderId="14" xfId="0" applyNumberFormat="1" applyFont="1" applyFill="1" applyBorder="1" applyAlignment="1"/>
    <xf numFmtId="49" fontId="0" fillId="8" borderId="19" xfId="0" applyNumberFormat="1" applyFont="1" applyFill="1" applyBorder="1" applyAlignment="1"/>
    <xf numFmtId="0" fontId="0" fillId="10" borderId="49" xfId="0" applyFont="1" applyFill="1" applyBorder="1" applyAlignment="1">
      <alignment horizontal="center"/>
    </xf>
    <xf numFmtId="49" fontId="0" fillId="6" borderId="8" xfId="0" applyNumberFormat="1" applyFont="1" applyFill="1" applyBorder="1" applyAlignment="1"/>
    <xf numFmtId="0" fontId="0" fillId="6" borderId="8" xfId="0" applyNumberFormat="1" applyFont="1" applyFill="1" applyBorder="1" applyAlignment="1">
      <alignment horizontal="center"/>
    </xf>
    <xf numFmtId="2" fontId="0" fillId="6" borderId="8" xfId="0" applyNumberFormat="1" applyFont="1" applyFill="1" applyBorder="1" applyAlignment="1"/>
    <xf numFmtId="2" fontId="0" fillId="6" borderId="23" xfId="0" applyNumberFormat="1" applyFont="1" applyFill="1" applyBorder="1" applyAlignment="1"/>
    <xf numFmtId="0" fontId="0" fillId="10" borderId="46" xfId="0" applyFont="1" applyFill="1" applyBorder="1" applyAlignment="1">
      <alignment horizontal="center"/>
    </xf>
    <xf numFmtId="0" fontId="0" fillId="7" borderId="49" xfId="0" applyFont="1" applyFill="1" applyBorder="1" applyAlignment="1">
      <alignment horizontal="center"/>
    </xf>
    <xf numFmtId="0" fontId="0" fillId="8" borderId="49" xfId="0" applyFont="1" applyFill="1" applyBorder="1" applyAlignment="1">
      <alignment horizontal="center"/>
    </xf>
    <xf numFmtId="49" fontId="14" fillId="6" borderId="8" xfId="0" applyNumberFormat="1" applyFont="1" applyFill="1" applyBorder="1" applyAlignment="1"/>
    <xf numFmtId="0" fontId="0" fillId="7" borderId="46" xfId="0" applyFont="1" applyFill="1" applyBorder="1" applyAlignment="1">
      <alignment horizontal="center"/>
    </xf>
    <xf numFmtId="0" fontId="0" fillId="0" borderId="39" xfId="0" applyFont="1" applyBorder="1" applyAlignment="1">
      <alignment horizontal="center"/>
    </xf>
    <xf numFmtId="0" fontId="0" fillId="7" borderId="37" xfId="0" applyNumberFormat="1" applyFont="1" applyFill="1" applyBorder="1" applyAlignment="1">
      <alignment horizontal="center" vertical="center"/>
    </xf>
    <xf numFmtId="0" fontId="0" fillId="7" borderId="38" xfId="0" applyFont="1" applyFill="1" applyBorder="1" applyAlignment="1">
      <alignment horizontal="center" vertical="center"/>
    </xf>
    <xf numFmtId="0" fontId="0" fillId="7" borderId="39" xfId="0" applyFont="1" applyFill="1" applyBorder="1" applyAlignment="1">
      <alignment horizontal="center" vertical="center"/>
    </xf>
    <xf numFmtId="0" fontId="0" fillId="8" borderId="37" xfId="0" applyFont="1" applyFill="1" applyBorder="1" applyAlignment="1">
      <alignment horizontal="center" vertical="center"/>
    </xf>
    <xf numFmtId="0" fontId="0" fillId="8" borderId="38" xfId="0" applyFont="1" applyFill="1" applyBorder="1" applyAlignment="1">
      <alignment horizontal="center" vertical="center"/>
    </xf>
    <xf numFmtId="0" fontId="0" fillId="8" borderId="3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7" borderId="37" xfId="0" applyFont="1" applyFill="1" applyBorder="1" applyAlignment="1">
      <alignment horizontal="center" vertical="center"/>
    </xf>
    <xf numFmtId="0" fontId="16" fillId="0" borderId="0" xfId="0" applyFont="1" applyAlignment="1">
      <alignment horizontal="center" wrapText="1"/>
    </xf>
    <xf numFmtId="0" fontId="10" fillId="8" borderId="46" xfId="0" applyFont="1" applyFill="1" applyBorder="1" applyAlignment="1">
      <alignment horizontal="center"/>
    </xf>
    <xf numFmtId="0" fontId="10" fillId="8" borderId="19" xfId="0" applyFont="1" applyFill="1" applyBorder="1" applyAlignment="1">
      <alignment horizontal="center" vertical="center"/>
    </xf>
    <xf numFmtId="0" fontId="10" fillId="7" borderId="13" xfId="0" applyFont="1" applyFill="1" applyBorder="1" applyAlignment="1">
      <alignment horizontal="center" vertical="center"/>
    </xf>
    <xf numFmtId="0" fontId="10" fillId="8" borderId="28" xfId="0" applyFont="1" applyFill="1" applyBorder="1" applyAlignment="1">
      <alignment horizontal="center" vertical="center"/>
    </xf>
    <xf numFmtId="0" fontId="10" fillId="8" borderId="13" xfId="0" applyFont="1" applyFill="1" applyBorder="1" applyAlignment="1">
      <alignment horizontal="center" vertical="center"/>
    </xf>
    <xf numFmtId="0" fontId="10" fillId="6" borderId="12" xfId="0" applyFont="1" applyFill="1" applyBorder="1" applyAlignment="1">
      <alignment horizontal="center" vertical="center"/>
    </xf>
    <xf numFmtId="0" fontId="0" fillId="0" borderId="51" xfId="0" applyFont="1" applyBorder="1" applyAlignment="1">
      <alignment horizontal="center"/>
    </xf>
    <xf numFmtId="0" fontId="0" fillId="0" borderId="23" xfId="0" applyFont="1" applyBorder="1" applyAlignment="1"/>
    <xf numFmtId="0" fontId="9" fillId="0" borderId="2" xfId="0" applyFont="1" applyBorder="1" applyAlignment="1">
      <alignment horizontal="center"/>
    </xf>
    <xf numFmtId="0" fontId="10" fillId="7" borderId="12"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25" xfId="0" applyFont="1" applyFill="1" applyBorder="1" applyAlignment="1">
      <alignment horizontal="center" vertical="center"/>
    </xf>
    <xf numFmtId="0" fontId="10" fillId="10" borderId="19" xfId="0" applyFont="1" applyFill="1" applyBorder="1" applyAlignment="1">
      <alignment horizontal="center" vertical="center"/>
    </xf>
    <xf numFmtId="0" fontId="0" fillId="9" borderId="37" xfId="0" applyFont="1" applyFill="1" applyBorder="1" applyAlignment="1">
      <alignment horizontal="center"/>
    </xf>
    <xf numFmtId="0" fontId="0" fillId="9" borderId="38" xfId="0" applyFont="1" applyFill="1" applyBorder="1" applyAlignment="1">
      <alignment horizontal="center"/>
    </xf>
    <xf numFmtId="0" fontId="0" fillId="9" borderId="39" xfId="0" applyFont="1" applyFill="1" applyBorder="1" applyAlignment="1">
      <alignment horizontal="center"/>
    </xf>
    <xf numFmtId="0" fontId="10" fillId="0" borderId="14" xfId="0" applyFont="1" applyBorder="1" applyAlignment="1">
      <alignment horizontal="center"/>
    </xf>
    <xf numFmtId="0" fontId="10" fillId="0" borderId="10" xfId="0" applyFont="1" applyBorder="1" applyAlignment="1">
      <alignment horizontal="center"/>
    </xf>
    <xf numFmtId="0" fontId="10" fillId="0" borderId="38" xfId="0" applyFont="1" applyBorder="1" applyAlignment="1">
      <alignment horizontal="center"/>
    </xf>
    <xf numFmtId="0" fontId="10" fillId="7" borderId="19" xfId="0" applyFont="1" applyFill="1" applyBorder="1" applyAlignment="1">
      <alignment horizontal="center"/>
    </xf>
    <xf numFmtId="0" fontId="10" fillId="8" borderId="14" xfId="0" applyFont="1" applyFill="1" applyBorder="1" applyAlignment="1">
      <alignment horizontal="center"/>
    </xf>
    <xf numFmtId="0" fontId="10" fillId="6" borderId="19" xfId="0" applyFont="1" applyFill="1" applyBorder="1" applyAlignment="1">
      <alignment horizontal="center"/>
    </xf>
    <xf numFmtId="0" fontId="10" fillId="9" borderId="25" xfId="0" applyFont="1" applyFill="1" applyBorder="1" applyAlignment="1">
      <alignment horizontal="center"/>
    </xf>
    <xf numFmtId="0" fontId="0" fillId="10" borderId="25" xfId="0" applyNumberFormat="1" applyFont="1" applyFill="1" applyBorder="1" applyAlignment="1">
      <alignment horizontal="center"/>
    </xf>
    <xf numFmtId="0" fontId="10" fillId="10" borderId="32"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0" xfId="0" applyFont="1" applyFill="1" applyBorder="1" applyAlignment="1">
      <alignment horizontal="center" vertical="center"/>
    </xf>
    <xf numFmtId="0" fontId="10" fillId="8" borderId="12" xfId="0" applyFont="1" applyFill="1" applyBorder="1" applyAlignment="1">
      <alignment horizontal="center" vertical="center"/>
    </xf>
    <xf numFmtId="0" fontId="10" fillId="6" borderId="28" xfId="0" applyFont="1" applyFill="1" applyBorder="1" applyAlignment="1">
      <alignment horizontal="center" vertical="center"/>
    </xf>
    <xf numFmtId="0" fontId="10" fillId="7" borderId="28" xfId="0" applyNumberFormat="1" applyFont="1" applyFill="1" applyBorder="1" applyAlignment="1">
      <alignment horizontal="center" vertical="center"/>
    </xf>
    <xf numFmtId="0" fontId="10" fillId="6" borderId="13" xfId="0" applyFont="1" applyFill="1" applyBorder="1" applyAlignment="1">
      <alignment horizontal="center" vertical="center"/>
    </xf>
    <xf numFmtId="0" fontId="10" fillId="10" borderId="27" xfId="0" applyFont="1" applyFill="1" applyBorder="1" applyAlignment="1">
      <alignment horizontal="center"/>
    </xf>
    <xf numFmtId="0" fontId="10" fillId="7" borderId="32" xfId="0" applyFont="1" applyFill="1" applyBorder="1" applyAlignment="1">
      <alignment horizontal="center"/>
    </xf>
    <xf numFmtId="0" fontId="0" fillId="10" borderId="27" xfId="0" applyNumberFormat="1" applyFont="1" applyFill="1" applyBorder="1" applyAlignment="1">
      <alignment horizontal="center"/>
    </xf>
    <xf numFmtId="0" fontId="0" fillId="10" borderId="32" xfId="0" applyFont="1" applyFill="1" applyBorder="1" applyAlignment="1">
      <alignment horizontal="center"/>
    </xf>
    <xf numFmtId="0" fontId="0" fillId="10" borderId="27" xfId="0" applyFont="1" applyFill="1" applyBorder="1" applyAlignment="1">
      <alignment horizontal="center"/>
    </xf>
    <xf numFmtId="0" fontId="0" fillId="0" borderId="0" xfId="0" applyFont="1" applyAlignment="1">
      <alignment horizontal="left" wrapText="1"/>
    </xf>
    <xf numFmtId="0" fontId="0" fillId="0" borderId="0" xfId="0" applyFont="1" applyAlignment="1"/>
    <xf numFmtId="0" fontId="7" fillId="0" borderId="3" xfId="0" applyFont="1" applyBorder="1" applyAlignment="1">
      <alignment horizontal="center"/>
    </xf>
    <xf numFmtId="0" fontId="7" fillId="0" borderId="4" xfId="0" applyFont="1" applyBorder="1" applyAlignment="1">
      <alignment horizontal="center"/>
    </xf>
    <xf numFmtId="2" fontId="10" fillId="6" borderId="29" xfId="0" applyNumberFormat="1" applyFont="1" applyFill="1" applyBorder="1" applyAlignment="1">
      <alignment horizontal="center" vertical="center"/>
    </xf>
    <xf numFmtId="2" fontId="0" fillId="6" borderId="15" xfId="0" applyNumberFormat="1" applyFont="1" applyFill="1" applyBorder="1" applyAlignment="1">
      <alignment horizontal="center" vertical="center"/>
    </xf>
    <xf numFmtId="2" fontId="0" fillId="6" borderId="33" xfId="0" applyNumberFormat="1" applyFont="1" applyFill="1" applyBorder="1" applyAlignment="1">
      <alignment horizontal="center" vertical="center"/>
    </xf>
    <xf numFmtId="2" fontId="0" fillId="6" borderId="30" xfId="0" applyNumberFormat="1" applyFont="1" applyFill="1" applyBorder="1" applyAlignment="1">
      <alignment horizontal="center" vertical="center"/>
    </xf>
    <xf numFmtId="2" fontId="0" fillId="6" borderId="16" xfId="0" applyNumberFormat="1" applyFont="1" applyFill="1" applyBorder="1" applyAlignment="1">
      <alignment horizontal="center" vertical="center"/>
    </xf>
    <xf numFmtId="2" fontId="0" fillId="6" borderId="34"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1" fontId="0" fillId="6" borderId="5" xfId="0" applyNumberFormat="1" applyFont="1" applyFill="1" applyBorder="1" applyAlignment="1">
      <alignment horizontal="center" vertical="center"/>
    </xf>
    <xf numFmtId="1" fontId="0" fillId="6" borderId="35" xfId="0" applyNumberFormat="1" applyFont="1" applyFill="1" applyBorder="1" applyAlignment="1">
      <alignment horizontal="center" vertical="center"/>
    </xf>
    <xf numFmtId="2" fontId="0" fillId="7" borderId="29" xfId="0" applyNumberFormat="1" applyFont="1" applyFill="1" applyBorder="1" applyAlignment="1">
      <alignment horizontal="center" vertical="center"/>
    </xf>
    <xf numFmtId="2" fontId="0" fillId="7" borderId="15" xfId="0" applyNumberFormat="1" applyFont="1" applyFill="1" applyBorder="1" applyAlignment="1">
      <alignment horizontal="center" vertical="center"/>
    </xf>
    <xf numFmtId="2" fontId="0" fillId="7" borderId="33" xfId="0" applyNumberFormat="1" applyFont="1" applyFill="1" applyBorder="1" applyAlignment="1">
      <alignment horizontal="center" vertical="center"/>
    </xf>
    <xf numFmtId="2" fontId="0" fillId="7" borderId="30" xfId="0" applyNumberFormat="1" applyFont="1" applyFill="1" applyBorder="1" applyAlignment="1">
      <alignment horizontal="center" vertical="center"/>
    </xf>
    <xf numFmtId="2" fontId="0" fillId="7" borderId="16" xfId="0" applyNumberFormat="1" applyFont="1" applyFill="1" applyBorder="1" applyAlignment="1">
      <alignment horizontal="center" vertical="center"/>
    </xf>
    <xf numFmtId="2" fontId="0" fillId="7" borderId="34" xfId="0" applyNumberFormat="1" applyFont="1" applyFill="1" applyBorder="1" applyAlignment="1">
      <alignment horizontal="center" vertical="center"/>
    </xf>
    <xf numFmtId="2" fontId="0" fillId="7" borderId="2" xfId="0" applyNumberFormat="1" applyFont="1" applyFill="1" applyBorder="1" applyAlignment="1">
      <alignment horizontal="center" vertical="center"/>
    </xf>
    <xf numFmtId="2" fontId="0" fillId="7" borderId="5" xfId="0" applyNumberFormat="1" applyFont="1" applyFill="1" applyBorder="1" applyAlignment="1">
      <alignment horizontal="center" vertical="center"/>
    </xf>
    <xf numFmtId="2" fontId="0" fillId="7" borderId="35" xfId="0" applyNumberFormat="1" applyFont="1" applyFill="1" applyBorder="1" applyAlignment="1">
      <alignment horizontal="center" vertical="center"/>
    </xf>
    <xf numFmtId="0" fontId="10" fillId="7" borderId="29" xfId="0" applyNumberFormat="1" applyFont="1" applyFill="1" applyBorder="1" applyAlignment="1">
      <alignment horizontal="center" vertical="center"/>
    </xf>
    <xf numFmtId="0" fontId="0" fillId="7" borderId="15" xfId="0" applyNumberFormat="1" applyFont="1" applyFill="1" applyBorder="1" applyAlignment="1">
      <alignment horizontal="center" vertical="center"/>
    </xf>
    <xf numFmtId="0" fontId="0" fillId="7" borderId="33" xfId="0" applyNumberFormat="1" applyFont="1" applyFill="1" applyBorder="1" applyAlignment="1">
      <alignment horizontal="center" vertical="center"/>
    </xf>
    <xf numFmtId="0" fontId="10" fillId="7" borderId="30" xfId="0" applyNumberFormat="1" applyFont="1" applyFill="1" applyBorder="1" applyAlignment="1">
      <alignment horizontal="center" vertical="center"/>
    </xf>
    <xf numFmtId="0" fontId="0" fillId="7" borderId="16" xfId="0" applyNumberFormat="1" applyFont="1" applyFill="1" applyBorder="1" applyAlignment="1">
      <alignment horizontal="center" vertical="center"/>
    </xf>
    <xf numFmtId="0" fontId="0" fillId="7" borderId="34" xfId="0" applyNumberFormat="1" applyFont="1" applyFill="1" applyBorder="1" applyAlignment="1">
      <alignment horizontal="center" vertical="center"/>
    </xf>
    <xf numFmtId="0" fontId="10" fillId="7" borderId="2" xfId="0" applyNumberFormat="1" applyFont="1" applyFill="1" applyBorder="1" applyAlignment="1">
      <alignment horizontal="center" vertical="center"/>
    </xf>
    <xf numFmtId="0" fontId="0" fillId="7" borderId="5" xfId="0" applyNumberFormat="1" applyFont="1" applyFill="1" applyBorder="1" applyAlignment="1">
      <alignment horizontal="center" vertical="center"/>
    </xf>
    <xf numFmtId="0" fontId="0" fillId="7" borderId="35" xfId="0" applyNumberFormat="1" applyFont="1" applyFill="1" applyBorder="1" applyAlignment="1">
      <alignment horizontal="center" vertical="center"/>
    </xf>
    <xf numFmtId="0" fontId="10" fillId="8" borderId="29" xfId="0" applyNumberFormat="1" applyFont="1" applyFill="1" applyBorder="1" applyAlignment="1">
      <alignment horizontal="center" vertical="center"/>
    </xf>
    <xf numFmtId="0" fontId="0" fillId="8" borderId="15" xfId="0" applyNumberFormat="1" applyFont="1" applyFill="1" applyBorder="1" applyAlignment="1">
      <alignment horizontal="center" vertical="center"/>
    </xf>
    <xf numFmtId="0" fontId="0" fillId="8" borderId="33" xfId="0" applyNumberFormat="1" applyFont="1" applyFill="1" applyBorder="1" applyAlignment="1">
      <alignment horizontal="center" vertical="center"/>
    </xf>
    <xf numFmtId="0" fontId="10" fillId="8" borderId="30" xfId="0" applyNumberFormat="1" applyFont="1" applyFill="1" applyBorder="1" applyAlignment="1">
      <alignment horizontal="center" vertical="center"/>
    </xf>
    <xf numFmtId="0" fontId="0" fillId="8" borderId="16" xfId="0" applyNumberFormat="1" applyFont="1" applyFill="1" applyBorder="1" applyAlignment="1">
      <alignment horizontal="center" vertical="center"/>
    </xf>
    <xf numFmtId="0" fontId="0" fillId="8" borderId="34" xfId="0" applyNumberFormat="1" applyFont="1" applyFill="1" applyBorder="1" applyAlignment="1">
      <alignment horizontal="center" vertical="center"/>
    </xf>
    <xf numFmtId="0" fontId="10" fillId="8" borderId="2" xfId="0" applyNumberFormat="1" applyFont="1" applyFill="1" applyBorder="1" applyAlignment="1">
      <alignment horizontal="center" vertical="center"/>
    </xf>
    <xf numFmtId="0" fontId="0" fillId="8" borderId="5" xfId="0" applyNumberFormat="1" applyFont="1" applyFill="1" applyBorder="1" applyAlignment="1">
      <alignment horizontal="center" vertical="center"/>
    </xf>
    <xf numFmtId="0" fontId="0" fillId="8" borderId="35" xfId="0" applyNumberFormat="1" applyFont="1" applyFill="1" applyBorder="1" applyAlignment="1">
      <alignment horizontal="center" vertical="center"/>
    </xf>
    <xf numFmtId="0" fontId="0" fillId="6" borderId="29" xfId="0" applyNumberFormat="1" applyFont="1" applyFill="1" applyBorder="1" applyAlignment="1">
      <alignment horizontal="center" vertical="center"/>
    </xf>
    <xf numFmtId="0" fontId="0" fillId="6" borderId="15" xfId="0" applyNumberFormat="1" applyFont="1" applyFill="1" applyBorder="1" applyAlignment="1">
      <alignment horizontal="center" vertical="center"/>
    </xf>
    <xf numFmtId="0" fontId="0" fillId="6" borderId="33" xfId="0" applyNumberFormat="1" applyFont="1" applyFill="1" applyBorder="1" applyAlignment="1">
      <alignment horizontal="center" vertical="center"/>
    </xf>
    <xf numFmtId="0" fontId="0" fillId="6" borderId="30" xfId="0" applyNumberFormat="1" applyFont="1" applyFill="1" applyBorder="1" applyAlignment="1">
      <alignment horizontal="center" vertical="center"/>
    </xf>
    <xf numFmtId="0" fontId="0" fillId="6" borderId="16" xfId="0" applyNumberFormat="1" applyFont="1" applyFill="1" applyBorder="1" applyAlignment="1">
      <alignment horizontal="center" vertical="center"/>
    </xf>
    <xf numFmtId="0" fontId="0" fillId="6" borderId="34" xfId="0" applyNumberFormat="1" applyFont="1" applyFill="1" applyBorder="1" applyAlignment="1">
      <alignment horizontal="center" vertical="center"/>
    </xf>
    <xf numFmtId="0" fontId="10" fillId="6" borderId="2" xfId="0" applyNumberFormat="1" applyFont="1" applyFill="1" applyBorder="1" applyAlignment="1">
      <alignment horizontal="center" vertical="center"/>
    </xf>
    <xf numFmtId="0" fontId="0" fillId="6" borderId="5" xfId="0" applyNumberFormat="1" applyFont="1" applyFill="1" applyBorder="1" applyAlignment="1">
      <alignment horizontal="center" vertical="center"/>
    </xf>
    <xf numFmtId="0" fontId="0" fillId="6" borderId="35"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6" borderId="30" xfId="0" applyNumberFormat="1" applyFont="1" applyFill="1" applyBorder="1" applyAlignment="1">
      <alignment horizontal="center" vertical="center"/>
    </xf>
    <xf numFmtId="0" fontId="0" fillId="7" borderId="29" xfId="0" applyNumberFormat="1" applyFont="1" applyFill="1" applyBorder="1" applyAlignment="1">
      <alignment horizontal="center" vertical="center"/>
    </xf>
    <xf numFmtId="0" fontId="0" fillId="7" borderId="30" xfId="0" applyNumberFormat="1" applyFont="1" applyFill="1" applyBorder="1" applyAlignment="1">
      <alignment horizontal="center" vertical="center"/>
    </xf>
    <xf numFmtId="0" fontId="0" fillId="8" borderId="29" xfId="0" applyNumberFormat="1" applyFont="1" applyFill="1" applyBorder="1" applyAlignment="1">
      <alignment horizontal="center" vertical="center"/>
    </xf>
    <xf numFmtId="0" fontId="0" fillId="8" borderId="30" xfId="0" applyNumberFormat="1" applyFont="1" applyFill="1" applyBorder="1" applyAlignment="1">
      <alignment horizontal="center" vertical="center"/>
    </xf>
    <xf numFmtId="0" fontId="3" fillId="0" borderId="1" xfId="0" applyFont="1" applyBorder="1" applyAlignment="1">
      <alignment horizontal="center"/>
    </xf>
    <xf numFmtId="49" fontId="3" fillId="0" borderId="8" xfId="0" applyNumberFormat="1" applyFont="1" applyBorder="1" applyAlignment="1">
      <alignment horizontal="center"/>
    </xf>
    <xf numFmtId="0" fontId="3" fillId="0" borderId="8" xfId="0" applyFont="1" applyBorder="1" applyAlignment="1">
      <alignment horizontal="center"/>
    </xf>
    <xf numFmtId="0" fontId="0" fillId="9" borderId="29" xfId="0" applyNumberFormat="1" applyFont="1" applyFill="1" applyBorder="1" applyAlignment="1">
      <alignment horizontal="center" vertical="center"/>
    </xf>
    <xf numFmtId="0" fontId="0" fillId="9" borderId="15" xfId="0" applyNumberFormat="1" applyFont="1" applyFill="1" applyBorder="1" applyAlignment="1">
      <alignment horizontal="center" vertical="center"/>
    </xf>
    <xf numFmtId="0" fontId="0" fillId="9" borderId="33" xfId="0" applyNumberFormat="1" applyFont="1" applyFill="1" applyBorder="1" applyAlignment="1">
      <alignment horizontal="center" vertical="center"/>
    </xf>
    <xf numFmtId="0" fontId="0" fillId="9" borderId="30" xfId="0" applyNumberFormat="1" applyFont="1" applyFill="1" applyBorder="1" applyAlignment="1">
      <alignment horizontal="center" vertical="center"/>
    </xf>
    <xf numFmtId="0" fontId="0" fillId="9" borderId="16" xfId="0" applyNumberFormat="1" applyFont="1" applyFill="1" applyBorder="1" applyAlignment="1">
      <alignment horizontal="center" vertical="center"/>
    </xf>
    <xf numFmtId="0" fontId="0" fillId="9" borderId="34" xfId="0" applyNumberFormat="1" applyFont="1" applyFill="1" applyBorder="1" applyAlignment="1">
      <alignment horizontal="center" vertical="center"/>
    </xf>
    <xf numFmtId="0" fontId="10" fillId="9" borderId="2" xfId="0" applyNumberFormat="1" applyFont="1" applyFill="1" applyBorder="1" applyAlignment="1">
      <alignment horizontal="center" vertical="center"/>
    </xf>
    <xf numFmtId="0" fontId="0" fillId="9" borderId="5" xfId="0" applyNumberFormat="1" applyFont="1" applyFill="1" applyBorder="1" applyAlignment="1">
      <alignment horizontal="center" vertical="center"/>
    </xf>
    <xf numFmtId="0" fontId="0" fillId="9" borderId="35" xfId="0" applyNumberFormat="1" applyFont="1" applyFill="1" applyBorder="1" applyAlignment="1">
      <alignment horizontal="center" vertical="center"/>
    </xf>
    <xf numFmtId="49" fontId="3" fillId="5" borderId="1" xfId="0" applyNumberFormat="1" applyFont="1" applyFill="1" applyBorder="1" applyAlignment="1">
      <alignment horizontal="center"/>
    </xf>
    <xf numFmtId="0" fontId="3" fillId="5" borderId="1" xfId="0" applyFont="1" applyFill="1" applyBorder="1" applyAlignment="1">
      <alignment horizontal="center"/>
    </xf>
  </cellXfs>
  <cellStyles count="3">
    <cellStyle name="Followed Hyperlink" xfId="1" builtinId="9" hidden="1"/>
    <cellStyle name="Followed Hyperlink" xfId="2" builtinId="9"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BDC0BF"/>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election activeCell="D10" sqref="D10"/>
    </sheetView>
  </sheetViews>
  <sheetFormatPr defaultColWidth="10" defaultRowHeight="12.95" customHeight="1"/>
  <cols>
    <col min="1" max="1" width="2" customWidth="1"/>
    <col min="2" max="4" width="28" customWidth="1"/>
  </cols>
  <sheetData>
    <row r="3" spans="2:4" ht="0" hidden="1" customHeight="1">
      <c r="B3" s="361" t="s">
        <v>0</v>
      </c>
      <c r="C3" s="362"/>
      <c r="D3" s="362"/>
    </row>
    <row r="7" spans="2:4" ht="18.75">
      <c r="B7" s="1" t="s">
        <v>1</v>
      </c>
      <c r="C7" s="1" t="s">
        <v>2</v>
      </c>
      <c r="D7" s="1" t="s">
        <v>3</v>
      </c>
    </row>
    <row r="9" spans="2:4" ht="15.75">
      <c r="B9" s="2" t="s">
        <v>4</v>
      </c>
      <c r="C9" s="2"/>
      <c r="D9" s="2"/>
    </row>
    <row r="10" spans="2:4" ht="15.75">
      <c r="B10" s="3"/>
      <c r="C10" s="3" t="s">
        <v>5</v>
      </c>
      <c r="D10" s="4" t="s">
        <v>4</v>
      </c>
    </row>
    <row r="11" spans="2:4" ht="15.75">
      <c r="B11" s="2" t="s">
        <v>30</v>
      </c>
      <c r="C11" s="2"/>
      <c r="D11" s="2"/>
    </row>
    <row r="12" spans="2:4" ht="15.75">
      <c r="B12" s="3"/>
      <c r="C12" s="3" t="s">
        <v>5</v>
      </c>
      <c r="D12" s="4" t="s">
        <v>30</v>
      </c>
    </row>
    <row r="13" spans="2:4" ht="15.75">
      <c r="B13" s="2" t="s">
        <v>115</v>
      </c>
      <c r="C13" s="2"/>
      <c r="D13" s="2"/>
    </row>
    <row r="14" spans="2:4" ht="15.75">
      <c r="B14" s="3"/>
      <c r="C14" s="3" t="s">
        <v>5</v>
      </c>
      <c r="D14" s="4" t="s">
        <v>115</v>
      </c>
    </row>
    <row r="15" spans="2:4" ht="15.75">
      <c r="B15" s="2" t="s">
        <v>155</v>
      </c>
      <c r="C15" s="2"/>
      <c r="D15" s="2"/>
    </row>
    <row r="16" spans="2:4" ht="15.75">
      <c r="B16" s="3"/>
      <c r="C16" s="3" t="s">
        <v>5</v>
      </c>
      <c r="D16" s="4" t="s">
        <v>155</v>
      </c>
    </row>
    <row r="17" spans="2:4" ht="15.75">
      <c r="B17" s="2" t="s">
        <v>230</v>
      </c>
      <c r="C17" s="2"/>
      <c r="D17" s="2"/>
    </row>
    <row r="18" spans="2:4" ht="15.75">
      <c r="B18" s="3"/>
      <c r="C18" s="3" t="s">
        <v>5</v>
      </c>
      <c r="D18" s="4" t="s">
        <v>230</v>
      </c>
    </row>
  </sheetData>
  <mergeCells count="1">
    <mergeCell ref="B3:D3"/>
  </mergeCells>
  <hyperlinks>
    <hyperlink ref="D10" location="'Class 1 a+c'!R1C1" display="Class 1 a+c" xr:uid="{00000000-0004-0000-0000-000000000000}"/>
    <hyperlink ref="D12" location="'Class 1 B+D'!R1C1" display="Class 1 B+D" xr:uid="{00000000-0004-0000-0000-000001000000}"/>
    <hyperlink ref="D14" location="'Class 2 A+C'!R1C2" display="Class 2 A+C" xr:uid="{00000000-0004-0000-0000-000002000000}"/>
    <hyperlink ref="D16" location="'Class 2 B+D'!R1C1" display="Class 2 B+D" xr:uid="{00000000-0004-0000-0000-000003000000}"/>
    <hyperlink ref="D18" location="'Sheet1'!R1C1" display="Sheet1" xr:uid="{00000000-0004-0000-0000-000004000000}"/>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Z13"/>
  <sheetViews>
    <sheetView showGridLines="0" topLeftCell="C1" zoomScale="80" zoomScaleNormal="80" workbookViewId="0">
      <pane xSplit="5" ySplit="2" topLeftCell="H3" activePane="bottomRight" state="frozen"/>
      <selection activeCell="C1" sqref="C1"/>
      <selection pane="topRight" activeCell="H1" sqref="H1"/>
      <selection pane="bottomLeft" activeCell="C3" sqref="C3"/>
      <selection pane="bottomRight" activeCell="P4" sqref="P4:P7"/>
    </sheetView>
  </sheetViews>
  <sheetFormatPr defaultColWidth="11" defaultRowHeight="15" customHeight="1"/>
  <cols>
    <col min="1" max="1" width="7.375" style="5" customWidth="1"/>
    <col min="2" max="2" width="6.625" style="5" customWidth="1"/>
    <col min="3" max="3" width="6.125" style="5" customWidth="1"/>
    <col min="4" max="4" width="13.375" style="5" customWidth="1"/>
    <col min="5" max="5" width="20.125" style="5" customWidth="1"/>
    <col min="6" max="6" width="21.375" style="5" customWidth="1"/>
    <col min="7" max="7" width="17.875" style="27" customWidth="1"/>
    <col min="8" max="8" width="11" style="5" customWidth="1"/>
    <col min="9" max="9" width="11" style="5"/>
    <col min="10" max="16" width="11" style="23" customWidth="1"/>
    <col min="17" max="260" width="11" style="5" customWidth="1"/>
  </cols>
  <sheetData>
    <row r="1" spans="1:17" ht="26.1" customHeight="1">
      <c r="A1" s="6" t="s">
        <v>6</v>
      </c>
      <c r="B1" s="7"/>
      <c r="C1" s="7"/>
      <c r="D1" s="7"/>
      <c r="E1" s="7"/>
      <c r="F1" s="8"/>
      <c r="G1" s="26"/>
      <c r="H1" s="8"/>
      <c r="I1" s="8"/>
      <c r="J1" s="8"/>
      <c r="K1" s="8"/>
      <c r="L1" s="43">
        <v>50</v>
      </c>
      <c r="M1" s="181"/>
      <c r="N1" s="31"/>
      <c r="O1" s="363" t="s">
        <v>235</v>
      </c>
      <c r="P1" s="364"/>
      <c r="Q1" s="51"/>
    </row>
    <row r="2" spans="1:17" ht="42" thickBot="1">
      <c r="A2" s="9" t="s">
        <v>31</v>
      </c>
      <c r="B2" s="9" t="s">
        <v>32</v>
      </c>
      <c r="C2" s="9" t="s">
        <v>33</v>
      </c>
      <c r="D2" s="9" t="s">
        <v>34</v>
      </c>
      <c r="E2" s="9" t="s">
        <v>35</v>
      </c>
      <c r="F2" s="9" t="s">
        <v>36</v>
      </c>
      <c r="G2" s="16" t="s">
        <v>37</v>
      </c>
      <c r="H2" s="9" t="s">
        <v>38</v>
      </c>
      <c r="I2" s="9" t="s">
        <v>39</v>
      </c>
      <c r="J2" s="29" t="s">
        <v>234</v>
      </c>
      <c r="K2" s="29" t="s">
        <v>242</v>
      </c>
      <c r="L2" s="186" t="s">
        <v>233</v>
      </c>
      <c r="M2" s="187" t="s">
        <v>250</v>
      </c>
      <c r="N2" s="32" t="s">
        <v>236</v>
      </c>
      <c r="O2" s="33" t="s">
        <v>237</v>
      </c>
      <c r="P2" s="34" t="s">
        <v>238</v>
      </c>
      <c r="Q2" s="32" t="s">
        <v>239</v>
      </c>
    </row>
    <row r="3" spans="1:17" ht="17.100000000000001" customHeight="1" thickBot="1">
      <c r="A3" s="52" t="s">
        <v>7</v>
      </c>
      <c r="B3" s="52" t="s">
        <v>8</v>
      </c>
      <c r="C3" s="52" t="s">
        <v>9</v>
      </c>
      <c r="D3" s="52" t="s">
        <v>10</v>
      </c>
      <c r="E3" s="52" t="s">
        <v>11</v>
      </c>
      <c r="F3" s="52" t="s">
        <v>12</v>
      </c>
      <c r="G3" s="53">
        <v>125</v>
      </c>
      <c r="H3" s="54">
        <v>9</v>
      </c>
      <c r="I3" s="54">
        <v>10.5</v>
      </c>
      <c r="J3" s="90" t="s">
        <v>241</v>
      </c>
      <c r="K3" s="90"/>
      <c r="L3" s="91"/>
      <c r="M3" s="182"/>
      <c r="N3" s="92" t="s">
        <v>241</v>
      </c>
      <c r="O3" s="105" t="s">
        <v>240</v>
      </c>
      <c r="P3" s="105" t="s">
        <v>240</v>
      </c>
      <c r="Q3" s="93" t="s">
        <v>240</v>
      </c>
    </row>
    <row r="4" spans="1:17" ht="17.100000000000001" customHeight="1">
      <c r="A4" s="55" t="s">
        <v>13</v>
      </c>
      <c r="B4" s="56" t="s">
        <v>8</v>
      </c>
      <c r="C4" s="56" t="s">
        <v>14</v>
      </c>
      <c r="D4" s="56" t="s">
        <v>15</v>
      </c>
      <c r="E4" s="56" t="s">
        <v>16</v>
      </c>
      <c r="F4" s="56" t="s">
        <v>17</v>
      </c>
      <c r="G4" s="57">
        <v>126</v>
      </c>
      <c r="H4" s="58">
        <v>9.02</v>
      </c>
      <c r="I4" s="58">
        <v>10.52</v>
      </c>
      <c r="J4" s="219">
        <v>8</v>
      </c>
      <c r="K4" s="94">
        <v>4</v>
      </c>
      <c r="L4" s="95">
        <v>47.24</v>
      </c>
      <c r="M4" s="190">
        <f>J4+K4</f>
        <v>12</v>
      </c>
      <c r="N4" s="196" t="s">
        <v>258</v>
      </c>
      <c r="O4" s="365" t="s">
        <v>257</v>
      </c>
      <c r="P4" s="368">
        <f>+L4+L6+L7</f>
        <v>142.59</v>
      </c>
      <c r="Q4" s="371">
        <v>1</v>
      </c>
    </row>
    <row r="5" spans="1:17" ht="17.100000000000001" customHeight="1">
      <c r="A5" s="59" t="s">
        <v>13</v>
      </c>
      <c r="B5" s="35" t="s">
        <v>8</v>
      </c>
      <c r="C5" s="35" t="s">
        <v>14</v>
      </c>
      <c r="D5" s="35" t="s">
        <v>15</v>
      </c>
      <c r="E5" s="35" t="s">
        <v>18</v>
      </c>
      <c r="F5" s="35" t="s">
        <v>19</v>
      </c>
      <c r="G5" s="36">
        <v>127</v>
      </c>
      <c r="H5" s="37">
        <v>9.0399999999999991</v>
      </c>
      <c r="I5" s="37">
        <v>10.54</v>
      </c>
      <c r="J5" s="41">
        <v>0</v>
      </c>
      <c r="K5" s="220">
        <v>22</v>
      </c>
      <c r="L5" s="96">
        <v>67.73</v>
      </c>
      <c r="M5" s="191">
        <v>22</v>
      </c>
      <c r="N5" s="195" t="s">
        <v>261</v>
      </c>
      <c r="O5" s="366"/>
      <c r="P5" s="369"/>
      <c r="Q5" s="372"/>
    </row>
    <row r="6" spans="1:17" ht="17.100000000000001" customHeight="1">
      <c r="A6" s="59" t="s">
        <v>13</v>
      </c>
      <c r="B6" s="35" t="s">
        <v>8</v>
      </c>
      <c r="C6" s="35" t="s">
        <v>14</v>
      </c>
      <c r="D6" s="35" t="s">
        <v>15</v>
      </c>
      <c r="E6" s="35" t="s">
        <v>20</v>
      </c>
      <c r="F6" s="35" t="s">
        <v>21</v>
      </c>
      <c r="G6" s="36">
        <v>128</v>
      </c>
      <c r="H6" s="37">
        <v>9.06</v>
      </c>
      <c r="I6" s="37">
        <v>10.56</v>
      </c>
      <c r="J6" s="41">
        <v>0</v>
      </c>
      <c r="K6" s="41">
        <v>0</v>
      </c>
      <c r="L6" s="96">
        <v>44.25</v>
      </c>
      <c r="M6" s="191">
        <v>0</v>
      </c>
      <c r="N6" s="195" t="s">
        <v>257</v>
      </c>
      <c r="O6" s="366"/>
      <c r="P6" s="369"/>
      <c r="Q6" s="372"/>
    </row>
    <row r="7" spans="1:17" ht="17.100000000000001" customHeight="1" thickBot="1">
      <c r="A7" s="60" t="s">
        <v>13</v>
      </c>
      <c r="B7" s="61" t="s">
        <v>8</v>
      </c>
      <c r="C7" s="61" t="s">
        <v>14</v>
      </c>
      <c r="D7" s="61" t="s">
        <v>15</v>
      </c>
      <c r="E7" s="61" t="s">
        <v>22</v>
      </c>
      <c r="F7" s="61" t="s">
        <v>23</v>
      </c>
      <c r="G7" s="62">
        <v>129</v>
      </c>
      <c r="H7" s="63">
        <v>9.08</v>
      </c>
      <c r="I7" s="63">
        <v>10.58</v>
      </c>
      <c r="J7" s="97">
        <v>4</v>
      </c>
      <c r="K7" s="41">
        <v>18</v>
      </c>
      <c r="L7" s="98">
        <v>51.1</v>
      </c>
      <c r="M7" s="192">
        <v>22</v>
      </c>
      <c r="N7" s="198" t="s">
        <v>260</v>
      </c>
      <c r="O7" s="367"/>
      <c r="P7" s="370"/>
      <c r="Q7" s="373"/>
    </row>
    <row r="8" spans="1:17" ht="17.100000000000001" customHeight="1">
      <c r="A8" s="70" t="s">
        <v>13</v>
      </c>
      <c r="B8" s="71" t="s">
        <v>8</v>
      </c>
      <c r="C8" s="71" t="s">
        <v>14</v>
      </c>
      <c r="D8" s="71" t="s">
        <v>24</v>
      </c>
      <c r="E8" s="71" t="s">
        <v>25</v>
      </c>
      <c r="F8" s="71" t="s">
        <v>26</v>
      </c>
      <c r="G8" s="72">
        <v>130</v>
      </c>
      <c r="H8" s="73">
        <v>9.1</v>
      </c>
      <c r="I8" s="73">
        <v>11</v>
      </c>
      <c r="J8" s="99">
        <v>4</v>
      </c>
      <c r="K8" s="99">
        <v>12</v>
      </c>
      <c r="L8" s="100">
        <v>49.4</v>
      </c>
      <c r="M8" s="193">
        <v>16</v>
      </c>
      <c r="N8" s="197" t="s">
        <v>259</v>
      </c>
      <c r="O8" s="374" t="s">
        <v>243</v>
      </c>
      <c r="P8" s="377" t="s">
        <v>243</v>
      </c>
      <c r="Q8" s="380" t="s">
        <v>243</v>
      </c>
    </row>
    <row r="9" spans="1:17" ht="17.100000000000001" customHeight="1">
      <c r="A9" s="75" t="s">
        <v>13</v>
      </c>
      <c r="B9" s="38" t="s">
        <v>8</v>
      </c>
      <c r="C9" s="38" t="s">
        <v>14</v>
      </c>
      <c r="D9" s="38" t="s">
        <v>24</v>
      </c>
      <c r="E9" s="38" t="s">
        <v>27</v>
      </c>
      <c r="F9" s="38" t="s">
        <v>244</v>
      </c>
      <c r="G9" s="39">
        <v>131</v>
      </c>
      <c r="H9" s="40">
        <v>9.1199999999999992</v>
      </c>
      <c r="I9" s="40">
        <v>11.02</v>
      </c>
      <c r="J9" s="42">
        <v>0</v>
      </c>
      <c r="K9" s="188" t="s">
        <v>243</v>
      </c>
      <c r="L9" s="101">
        <v>0</v>
      </c>
      <c r="M9" s="194" t="s">
        <v>243</v>
      </c>
      <c r="N9" s="189" t="s">
        <v>243</v>
      </c>
      <c r="O9" s="375"/>
      <c r="P9" s="378"/>
      <c r="Q9" s="381"/>
    </row>
    <row r="10" spans="1:17" ht="17.100000000000001" customHeight="1">
      <c r="A10" s="75" t="s">
        <v>13</v>
      </c>
      <c r="B10" s="38" t="s">
        <v>8</v>
      </c>
      <c r="C10" s="38" t="s">
        <v>14</v>
      </c>
      <c r="D10" s="38" t="s">
        <v>24</v>
      </c>
      <c r="E10" s="38" t="s">
        <v>28</v>
      </c>
      <c r="F10" s="38" t="s">
        <v>29</v>
      </c>
      <c r="G10" s="39">
        <v>132</v>
      </c>
      <c r="H10" s="40">
        <v>9.14</v>
      </c>
      <c r="I10" s="40">
        <v>11.04</v>
      </c>
      <c r="J10" s="42" t="s">
        <v>243</v>
      </c>
      <c r="K10" s="188" t="s">
        <v>243</v>
      </c>
      <c r="L10" s="101">
        <v>0</v>
      </c>
      <c r="M10" s="194" t="s">
        <v>243</v>
      </c>
      <c r="N10" s="189" t="s">
        <v>243</v>
      </c>
      <c r="O10" s="375"/>
      <c r="P10" s="378"/>
      <c r="Q10" s="381"/>
    </row>
    <row r="11" spans="1:17" ht="17.100000000000001" customHeight="1" thickBot="1">
      <c r="A11" s="76" t="s">
        <v>13</v>
      </c>
      <c r="B11" s="77" t="s">
        <v>8</v>
      </c>
      <c r="C11" s="77" t="s">
        <v>14</v>
      </c>
      <c r="D11" s="77" t="s">
        <v>24</v>
      </c>
      <c r="E11" s="78"/>
      <c r="F11" s="78"/>
      <c r="G11" s="79">
        <v>133</v>
      </c>
      <c r="H11" s="80">
        <v>9.16</v>
      </c>
      <c r="I11" s="80">
        <v>11.06</v>
      </c>
      <c r="J11" s="102"/>
      <c r="K11" s="102"/>
      <c r="L11" s="103"/>
      <c r="M11" s="183"/>
      <c r="N11" s="104"/>
      <c r="O11" s="376"/>
      <c r="P11" s="379"/>
      <c r="Q11" s="382"/>
    </row>
    <row r="12" spans="1:17" ht="21.95" customHeight="1">
      <c r="A12" s="64"/>
      <c r="B12" s="64"/>
      <c r="C12" s="64"/>
      <c r="D12" s="64"/>
      <c r="E12" s="64"/>
      <c r="F12" s="64"/>
      <c r="G12" s="65"/>
      <c r="H12" s="64"/>
      <c r="I12" s="64"/>
      <c r="J12" s="64"/>
      <c r="K12" s="64"/>
      <c r="L12" s="66"/>
      <c r="M12" s="184"/>
      <c r="N12" s="67"/>
      <c r="O12" s="68"/>
      <c r="P12" s="69"/>
      <c r="Q12" s="67"/>
    </row>
    <row r="13" spans="1:17" ht="24.95" customHeight="1" thickBot="1">
      <c r="A13" s="7"/>
      <c r="B13" s="7"/>
      <c r="C13" s="7"/>
      <c r="D13" s="7"/>
      <c r="E13" s="7"/>
      <c r="F13" s="8"/>
      <c r="G13" s="26"/>
      <c r="H13" s="14"/>
      <c r="I13" s="8"/>
      <c r="J13" s="14"/>
      <c r="K13" s="14"/>
      <c r="L13" s="47"/>
      <c r="M13" s="185"/>
      <c r="N13" s="48"/>
      <c r="O13" s="49"/>
      <c r="P13" s="50"/>
      <c r="Q13" s="48"/>
    </row>
  </sheetData>
  <mergeCells count="7">
    <mergeCell ref="O1:P1"/>
    <mergeCell ref="O4:O7"/>
    <mergeCell ref="P4:P7"/>
    <mergeCell ref="Q4:Q7"/>
    <mergeCell ref="O8:O11"/>
    <mergeCell ref="P8:P11"/>
    <mergeCell ref="Q8:Q11"/>
  </mergeCells>
  <phoneticPr fontId="15" type="noConversion"/>
  <pageMargins left="0.75" right="0.75" top="1" bottom="1" header="0.5" footer="0.5"/>
  <pageSetup orientation="landscape" r:id="rId1"/>
  <headerFooter>
    <oddFooter>&amp;C&amp;"Helvetica Neue,Regular"&amp;12&amp;K000000&amp;P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68"/>
  <sheetViews>
    <sheetView showGridLines="0" zoomScale="80" zoomScaleNormal="80" workbookViewId="0">
      <pane xSplit="7" ySplit="2" topLeftCell="J3" activePane="bottomRight" state="frozen"/>
      <selection pane="topRight" activeCell="H1" sqref="H1"/>
      <selection pane="bottomLeft" activeCell="A3" sqref="A3"/>
      <selection pane="bottomRight" activeCell="J23" sqref="J23"/>
    </sheetView>
  </sheetViews>
  <sheetFormatPr defaultColWidth="11" defaultRowHeight="15" customHeight="1"/>
  <cols>
    <col min="1" max="1" width="6.5" style="15" customWidth="1"/>
    <col min="2" max="2" width="5" style="15" customWidth="1"/>
    <col min="3" max="3" width="4.875" style="15" customWidth="1"/>
    <col min="4" max="4" width="22.125" style="15" customWidth="1"/>
    <col min="5" max="5" width="20.125" style="15" customWidth="1"/>
    <col min="6" max="6" width="32.25" style="15" bestFit="1" customWidth="1"/>
    <col min="7" max="7" width="17.875" style="27" customWidth="1"/>
    <col min="8" max="12" width="11" style="15" customWidth="1"/>
    <col min="13" max="13" width="11" style="23" customWidth="1"/>
    <col min="14" max="257" width="11" style="15" customWidth="1"/>
  </cols>
  <sheetData>
    <row r="1" spans="1:21" ht="26.25">
      <c r="A1" s="6" t="s">
        <v>40</v>
      </c>
      <c r="B1" s="7"/>
      <c r="C1" s="7"/>
      <c r="D1" s="8"/>
      <c r="E1" s="8"/>
      <c r="F1" s="8"/>
      <c r="G1" s="26"/>
      <c r="H1" s="8"/>
      <c r="I1" s="8"/>
      <c r="J1" s="84"/>
      <c r="K1" s="8"/>
      <c r="L1" s="43">
        <v>50</v>
      </c>
      <c r="M1" s="181"/>
      <c r="N1" s="31"/>
      <c r="O1" s="363" t="s">
        <v>235</v>
      </c>
      <c r="P1" s="364"/>
      <c r="Q1" s="51"/>
      <c r="R1" s="83"/>
      <c r="S1" s="8"/>
      <c r="T1" s="8"/>
      <c r="U1" s="8"/>
    </row>
    <row r="2" spans="1:21" ht="42" thickBot="1">
      <c r="A2" s="266" t="s">
        <v>31</v>
      </c>
      <c r="B2" s="266" t="s">
        <v>32</v>
      </c>
      <c r="C2" s="266" t="s">
        <v>33</v>
      </c>
      <c r="D2" s="266" t="s">
        <v>34</v>
      </c>
      <c r="E2" s="266" t="s">
        <v>35</v>
      </c>
      <c r="F2" s="266" t="s">
        <v>36</v>
      </c>
      <c r="G2" s="267" t="s">
        <v>37</v>
      </c>
      <c r="H2" s="266" t="s">
        <v>38</v>
      </c>
      <c r="I2" s="268" t="s">
        <v>39</v>
      </c>
      <c r="J2" s="259" t="s">
        <v>234</v>
      </c>
      <c r="K2" s="29" t="s">
        <v>242</v>
      </c>
      <c r="L2" s="30" t="s">
        <v>233</v>
      </c>
      <c r="M2" s="211" t="s">
        <v>237</v>
      </c>
      <c r="N2" s="32" t="s">
        <v>236</v>
      </c>
      <c r="O2" s="33" t="s">
        <v>237</v>
      </c>
      <c r="P2" s="34" t="s">
        <v>238</v>
      </c>
      <c r="Q2" s="32" t="s">
        <v>239</v>
      </c>
      <c r="R2" s="83"/>
      <c r="S2" s="8"/>
      <c r="T2" s="8"/>
      <c r="U2" s="8"/>
    </row>
    <row r="3" spans="1:21" ht="17.100000000000001" customHeight="1">
      <c r="A3" s="275" t="s">
        <v>41</v>
      </c>
      <c r="B3" s="276" t="s">
        <v>42</v>
      </c>
      <c r="C3" s="276" t="s">
        <v>9</v>
      </c>
      <c r="D3" s="276" t="s">
        <v>43</v>
      </c>
      <c r="E3" s="276" t="s">
        <v>44</v>
      </c>
      <c r="F3" s="276" t="s">
        <v>45</v>
      </c>
      <c r="G3" s="86">
        <v>134</v>
      </c>
      <c r="H3" s="277">
        <v>9.18</v>
      </c>
      <c r="I3" s="278">
        <v>11.08</v>
      </c>
      <c r="J3" s="279" t="s">
        <v>241</v>
      </c>
      <c r="K3" s="228" t="s">
        <v>241</v>
      </c>
      <c r="L3" s="107" t="s">
        <v>241</v>
      </c>
      <c r="M3" s="280" t="s">
        <v>241</v>
      </c>
      <c r="N3" s="108" t="s">
        <v>241</v>
      </c>
      <c r="O3" s="105" t="s">
        <v>240</v>
      </c>
      <c r="P3" s="105" t="s">
        <v>240</v>
      </c>
      <c r="Q3" s="105" t="s">
        <v>240</v>
      </c>
      <c r="R3" s="83"/>
      <c r="S3" s="8"/>
      <c r="T3" s="8"/>
      <c r="U3" s="8"/>
    </row>
    <row r="4" spans="1:21" ht="17.100000000000001" customHeight="1">
      <c r="A4" s="281" t="s">
        <v>41</v>
      </c>
      <c r="B4" s="10" t="s">
        <v>42</v>
      </c>
      <c r="C4" s="10" t="s">
        <v>9</v>
      </c>
      <c r="D4" s="10" t="s">
        <v>46</v>
      </c>
      <c r="E4" s="10" t="s">
        <v>47</v>
      </c>
      <c r="F4" s="10" t="s">
        <v>48</v>
      </c>
      <c r="G4" s="17">
        <v>135</v>
      </c>
      <c r="H4" s="18">
        <v>9.1999999999999993</v>
      </c>
      <c r="I4" s="44">
        <v>11.1</v>
      </c>
      <c r="J4" s="260">
        <v>19</v>
      </c>
      <c r="K4" s="229">
        <v>0</v>
      </c>
      <c r="L4" s="110">
        <v>45.5</v>
      </c>
      <c r="M4" s="282">
        <f>J4+K4</f>
        <v>19</v>
      </c>
      <c r="N4" s="111"/>
      <c r="O4" s="89" t="s">
        <v>240</v>
      </c>
      <c r="P4" s="89" t="s">
        <v>240</v>
      </c>
      <c r="Q4" s="89" t="s">
        <v>240</v>
      </c>
      <c r="R4" s="83"/>
      <c r="S4" s="8"/>
      <c r="T4" s="8"/>
      <c r="U4" s="8"/>
    </row>
    <row r="5" spans="1:21" ht="17.100000000000001" customHeight="1">
      <c r="A5" s="281" t="s">
        <v>41</v>
      </c>
      <c r="B5" s="10" t="s">
        <v>42</v>
      </c>
      <c r="C5" s="10" t="s">
        <v>9</v>
      </c>
      <c r="D5" s="10" t="s">
        <v>10</v>
      </c>
      <c r="E5" s="10" t="s">
        <v>49</v>
      </c>
      <c r="F5" s="10" t="s">
        <v>50</v>
      </c>
      <c r="G5" s="17">
        <v>136</v>
      </c>
      <c r="H5" s="18">
        <v>9.2200000000000006</v>
      </c>
      <c r="I5" s="44">
        <v>11.12</v>
      </c>
      <c r="J5" s="260">
        <v>0</v>
      </c>
      <c r="K5" s="229">
        <v>6</v>
      </c>
      <c r="L5" s="110">
        <v>55.58</v>
      </c>
      <c r="M5" s="282">
        <f t="shared" ref="M5:M7" si="0">J5+K5</f>
        <v>6</v>
      </c>
      <c r="N5" s="111"/>
      <c r="O5" s="89" t="s">
        <v>240</v>
      </c>
      <c r="P5" s="89" t="s">
        <v>240</v>
      </c>
      <c r="Q5" s="89" t="s">
        <v>240</v>
      </c>
      <c r="R5" s="83"/>
      <c r="S5" s="8"/>
      <c r="T5" s="8"/>
      <c r="U5" s="8"/>
    </row>
    <row r="6" spans="1:21" ht="17.100000000000001" customHeight="1">
      <c r="A6" s="281" t="s">
        <v>41</v>
      </c>
      <c r="B6" s="10" t="s">
        <v>42</v>
      </c>
      <c r="C6" s="10" t="s">
        <v>9</v>
      </c>
      <c r="D6" s="10" t="s">
        <v>51</v>
      </c>
      <c r="E6" s="10" t="s">
        <v>52</v>
      </c>
      <c r="F6" s="10" t="s">
        <v>53</v>
      </c>
      <c r="G6" s="17">
        <v>137</v>
      </c>
      <c r="H6" s="18">
        <v>9.24</v>
      </c>
      <c r="I6" s="44">
        <v>11.14</v>
      </c>
      <c r="J6" s="260">
        <v>4</v>
      </c>
      <c r="K6" s="229">
        <v>23</v>
      </c>
      <c r="L6" s="110">
        <v>60.6</v>
      </c>
      <c r="M6" s="282">
        <f t="shared" si="0"/>
        <v>27</v>
      </c>
      <c r="N6" s="111"/>
      <c r="O6" s="89" t="s">
        <v>240</v>
      </c>
      <c r="P6" s="89" t="s">
        <v>240</v>
      </c>
      <c r="Q6" s="89" t="s">
        <v>240</v>
      </c>
      <c r="R6" s="83"/>
      <c r="S6" s="8"/>
      <c r="T6" s="8"/>
      <c r="U6" s="8"/>
    </row>
    <row r="7" spans="1:21" ht="17.100000000000001" customHeight="1" thickBot="1">
      <c r="A7" s="283" t="s">
        <v>41</v>
      </c>
      <c r="B7" s="284" t="s">
        <v>42</v>
      </c>
      <c r="C7" s="284" t="s">
        <v>9</v>
      </c>
      <c r="D7" s="284" t="s">
        <v>54</v>
      </c>
      <c r="E7" s="284" t="s">
        <v>55</v>
      </c>
      <c r="F7" s="284" t="s">
        <v>56</v>
      </c>
      <c r="G7" s="87">
        <v>138</v>
      </c>
      <c r="H7" s="285">
        <v>9.26</v>
      </c>
      <c r="I7" s="286">
        <v>11.16</v>
      </c>
      <c r="J7" s="287">
        <v>0</v>
      </c>
      <c r="K7" s="288">
        <v>4</v>
      </c>
      <c r="L7" s="114">
        <v>53.26</v>
      </c>
      <c r="M7" s="289">
        <f t="shared" si="0"/>
        <v>4</v>
      </c>
      <c r="N7" s="112"/>
      <c r="O7" s="89" t="s">
        <v>240</v>
      </c>
      <c r="P7" s="89" t="s">
        <v>240</v>
      </c>
      <c r="Q7" s="89" t="s">
        <v>240</v>
      </c>
      <c r="R7" s="83"/>
      <c r="S7" s="8"/>
      <c r="T7" s="8"/>
      <c r="U7" s="8"/>
    </row>
    <row r="8" spans="1:21" ht="17.100000000000001" customHeight="1">
      <c r="A8" s="269" t="s">
        <v>57</v>
      </c>
      <c r="B8" s="269" t="s">
        <v>42</v>
      </c>
      <c r="C8" s="269" t="s">
        <v>14</v>
      </c>
      <c r="D8" s="269" t="s">
        <v>58</v>
      </c>
      <c r="E8" s="269" t="s">
        <v>59</v>
      </c>
      <c r="F8" s="269" t="s">
        <v>60</v>
      </c>
      <c r="G8" s="270">
        <v>139</v>
      </c>
      <c r="H8" s="271">
        <v>9.2799999999999994</v>
      </c>
      <c r="I8" s="272">
        <v>11.18</v>
      </c>
      <c r="J8" s="261" t="s">
        <v>241</v>
      </c>
      <c r="K8" s="273" t="s">
        <v>241</v>
      </c>
      <c r="L8" s="274" t="s">
        <v>241</v>
      </c>
      <c r="M8" s="274" t="s">
        <v>241</v>
      </c>
      <c r="N8" s="118" t="s">
        <v>241</v>
      </c>
      <c r="O8" s="412">
        <v>72</v>
      </c>
      <c r="P8" s="413">
        <v>150.27000000000001</v>
      </c>
      <c r="Q8" s="389" t="s">
        <v>254</v>
      </c>
      <c r="R8" s="82"/>
      <c r="S8" s="11"/>
      <c r="T8" s="11"/>
      <c r="U8" s="18"/>
    </row>
    <row r="9" spans="1:21" ht="17.100000000000001" customHeight="1">
      <c r="A9" s="38" t="s">
        <v>57</v>
      </c>
      <c r="B9" s="38" t="s">
        <v>42</v>
      </c>
      <c r="C9" s="38" t="s">
        <v>14</v>
      </c>
      <c r="D9" s="38" t="s">
        <v>58</v>
      </c>
      <c r="E9" s="38" t="s">
        <v>61</v>
      </c>
      <c r="F9" s="38" t="s">
        <v>245</v>
      </c>
      <c r="G9" s="39">
        <v>140</v>
      </c>
      <c r="H9" s="40">
        <v>9.3000000000000007</v>
      </c>
      <c r="I9" s="46">
        <v>11.2</v>
      </c>
      <c r="J9" s="262">
        <v>4</v>
      </c>
      <c r="K9" s="230">
        <v>0</v>
      </c>
      <c r="L9" s="120">
        <v>39.659999999999997</v>
      </c>
      <c r="M9" s="202">
        <f>+J9+K9</f>
        <v>4</v>
      </c>
      <c r="N9" s="214" t="s">
        <v>254</v>
      </c>
      <c r="O9" s="384"/>
      <c r="P9" s="387"/>
      <c r="Q9" s="390"/>
      <c r="R9" s="83"/>
      <c r="S9" s="8"/>
      <c r="T9" s="8"/>
      <c r="U9" s="8"/>
    </row>
    <row r="10" spans="1:21" ht="17.100000000000001" customHeight="1">
      <c r="A10" s="38" t="s">
        <v>57</v>
      </c>
      <c r="B10" s="38" t="s">
        <v>42</v>
      </c>
      <c r="C10" s="38" t="s">
        <v>14</v>
      </c>
      <c r="D10" s="38" t="s">
        <v>58</v>
      </c>
      <c r="E10" s="38" t="s">
        <v>62</v>
      </c>
      <c r="F10" s="38" t="s">
        <v>63</v>
      </c>
      <c r="G10" s="39">
        <v>141</v>
      </c>
      <c r="H10" s="40">
        <v>9.32</v>
      </c>
      <c r="I10" s="46">
        <v>11.22</v>
      </c>
      <c r="J10" s="262">
        <v>35</v>
      </c>
      <c r="K10" s="230">
        <v>33</v>
      </c>
      <c r="L10" s="120">
        <v>62.11</v>
      </c>
      <c r="M10" s="202">
        <f t="shared" ref="M10:M11" si="1">+J10+K10</f>
        <v>68</v>
      </c>
      <c r="N10" s="121"/>
      <c r="O10" s="384"/>
      <c r="P10" s="387"/>
      <c r="Q10" s="390"/>
      <c r="R10" s="83"/>
      <c r="S10" s="8"/>
      <c r="T10" s="8"/>
      <c r="U10" s="8"/>
    </row>
    <row r="11" spans="1:21" ht="17.100000000000001" customHeight="1" thickBot="1">
      <c r="A11" s="290" t="s">
        <v>57</v>
      </c>
      <c r="B11" s="290" t="s">
        <v>42</v>
      </c>
      <c r="C11" s="290" t="s">
        <v>14</v>
      </c>
      <c r="D11" s="290" t="s">
        <v>58</v>
      </c>
      <c r="E11" s="290" t="s">
        <v>246</v>
      </c>
      <c r="F11" s="290" t="s">
        <v>247</v>
      </c>
      <c r="G11" s="291">
        <v>142</v>
      </c>
      <c r="H11" s="292">
        <v>9.34</v>
      </c>
      <c r="I11" s="293">
        <v>11.24</v>
      </c>
      <c r="J11" s="262">
        <v>0</v>
      </c>
      <c r="K11" s="294">
        <v>0</v>
      </c>
      <c r="L11" s="123">
        <v>48.5</v>
      </c>
      <c r="M11" s="202">
        <f t="shared" si="1"/>
        <v>0</v>
      </c>
      <c r="N11" s="215" t="s">
        <v>253</v>
      </c>
      <c r="O11" s="385"/>
      <c r="P11" s="388"/>
      <c r="Q11" s="391"/>
      <c r="R11" s="83"/>
      <c r="S11" s="8"/>
      <c r="T11" s="8"/>
      <c r="U11" s="8"/>
    </row>
    <row r="12" spans="1:21" ht="17.100000000000001" customHeight="1">
      <c r="A12" s="299" t="s">
        <v>57</v>
      </c>
      <c r="B12" s="125" t="s">
        <v>42</v>
      </c>
      <c r="C12" s="125" t="s">
        <v>14</v>
      </c>
      <c r="D12" s="125" t="s">
        <v>64</v>
      </c>
      <c r="E12" s="125" t="s">
        <v>65</v>
      </c>
      <c r="F12" s="125" t="s">
        <v>66</v>
      </c>
      <c r="G12" s="126">
        <v>143</v>
      </c>
      <c r="H12" s="127">
        <v>9.36</v>
      </c>
      <c r="I12" s="128">
        <v>11.26</v>
      </c>
      <c r="J12" s="300">
        <v>4</v>
      </c>
      <c r="K12" s="325">
        <v>1</v>
      </c>
      <c r="L12" s="204">
        <v>50.43</v>
      </c>
      <c r="M12" s="204">
        <f>+J12+K12</f>
        <v>5</v>
      </c>
      <c r="N12" s="131"/>
      <c r="O12" s="414">
        <v>17</v>
      </c>
      <c r="P12" s="415">
        <v>146.24</v>
      </c>
      <c r="Q12" s="398" t="s">
        <v>252</v>
      </c>
      <c r="R12" s="83"/>
      <c r="S12" s="8"/>
      <c r="T12" s="8"/>
      <c r="U12" s="8"/>
    </row>
    <row r="13" spans="1:21" ht="17.100000000000001" customHeight="1">
      <c r="A13" s="301" t="s">
        <v>57</v>
      </c>
      <c r="B13" s="132" t="s">
        <v>42</v>
      </c>
      <c r="C13" s="132" t="s">
        <v>14</v>
      </c>
      <c r="D13" s="132" t="s">
        <v>64</v>
      </c>
      <c r="E13" s="132" t="s">
        <v>67</v>
      </c>
      <c r="F13" s="132" t="s">
        <v>68</v>
      </c>
      <c r="G13" s="133">
        <v>144</v>
      </c>
      <c r="H13" s="134">
        <v>9.3800000000000008</v>
      </c>
      <c r="I13" s="135">
        <v>11.28</v>
      </c>
      <c r="J13" s="263">
        <v>0</v>
      </c>
      <c r="K13" s="263">
        <v>0</v>
      </c>
      <c r="L13" s="205">
        <v>48.2</v>
      </c>
      <c r="M13" s="205">
        <f t="shared" ref="M13:M35" si="2">+J13+K13</f>
        <v>0</v>
      </c>
      <c r="N13" s="224" t="s">
        <v>252</v>
      </c>
      <c r="O13" s="393"/>
      <c r="P13" s="396"/>
      <c r="Q13" s="399"/>
      <c r="R13" s="83"/>
      <c r="S13" s="8"/>
      <c r="T13" s="8"/>
      <c r="U13" s="8"/>
    </row>
    <row r="14" spans="1:21" ht="17.100000000000001" customHeight="1">
      <c r="A14" s="301" t="s">
        <v>57</v>
      </c>
      <c r="B14" s="132" t="s">
        <v>42</v>
      </c>
      <c r="C14" s="132" t="s">
        <v>14</v>
      </c>
      <c r="D14" s="132" t="s">
        <v>64</v>
      </c>
      <c r="E14" s="132" t="s">
        <v>69</v>
      </c>
      <c r="F14" s="132" t="s">
        <v>70</v>
      </c>
      <c r="G14" s="133">
        <v>145</v>
      </c>
      <c r="H14" s="134">
        <v>9.4</v>
      </c>
      <c r="I14" s="135">
        <v>11.3</v>
      </c>
      <c r="J14" s="263">
        <v>4</v>
      </c>
      <c r="K14" s="263">
        <v>8</v>
      </c>
      <c r="L14" s="205">
        <v>47.61</v>
      </c>
      <c r="M14" s="205">
        <f t="shared" si="2"/>
        <v>12</v>
      </c>
      <c r="N14" s="138"/>
      <c r="O14" s="393"/>
      <c r="P14" s="396"/>
      <c r="Q14" s="399"/>
      <c r="R14" s="83"/>
      <c r="S14" s="8"/>
      <c r="T14" s="8"/>
      <c r="U14" s="8"/>
    </row>
    <row r="15" spans="1:21" ht="17.100000000000001" customHeight="1" thickBot="1">
      <c r="A15" s="302" t="s">
        <v>57</v>
      </c>
      <c r="B15" s="139" t="s">
        <v>42</v>
      </c>
      <c r="C15" s="139" t="s">
        <v>14</v>
      </c>
      <c r="D15" s="139" t="s">
        <v>64</v>
      </c>
      <c r="E15" s="139" t="s">
        <v>71</v>
      </c>
      <c r="F15" s="139" t="s">
        <v>72</v>
      </c>
      <c r="G15" s="140">
        <v>146</v>
      </c>
      <c r="H15" s="141">
        <v>9.42</v>
      </c>
      <c r="I15" s="142">
        <v>11.32</v>
      </c>
      <c r="J15" s="303">
        <v>10</v>
      </c>
      <c r="K15" s="303" t="s">
        <v>243</v>
      </c>
      <c r="L15" s="206">
        <v>0</v>
      </c>
      <c r="M15" s="206" t="e">
        <f t="shared" si="2"/>
        <v>#VALUE!</v>
      </c>
      <c r="N15" s="145"/>
      <c r="O15" s="394"/>
      <c r="P15" s="397"/>
      <c r="Q15" s="400"/>
      <c r="R15" s="83"/>
      <c r="S15" s="8"/>
      <c r="T15" s="8"/>
      <c r="U15" s="8"/>
    </row>
    <row r="16" spans="1:21" ht="17.100000000000001" customHeight="1">
      <c r="A16" s="295" t="s">
        <v>57</v>
      </c>
      <c r="B16" s="295" t="s">
        <v>42</v>
      </c>
      <c r="C16" s="295" t="s">
        <v>14</v>
      </c>
      <c r="D16" s="295" t="s">
        <v>73</v>
      </c>
      <c r="E16" s="295" t="s">
        <v>74</v>
      </c>
      <c r="F16" s="295" t="s">
        <v>75</v>
      </c>
      <c r="G16" s="296">
        <v>147</v>
      </c>
      <c r="H16" s="297">
        <v>9.44</v>
      </c>
      <c r="I16" s="298">
        <v>11.34</v>
      </c>
      <c r="J16" s="265" t="s">
        <v>243</v>
      </c>
      <c r="K16" s="265">
        <v>0</v>
      </c>
      <c r="L16" s="150">
        <v>44.46</v>
      </c>
      <c r="M16" s="216" t="e">
        <f t="shared" si="2"/>
        <v>#VALUE!</v>
      </c>
      <c r="N16" s="212"/>
      <c r="O16" s="410" t="s">
        <v>243</v>
      </c>
      <c r="P16" s="411" t="s">
        <v>243</v>
      </c>
      <c r="Q16" s="407" t="s">
        <v>243</v>
      </c>
      <c r="R16" s="83"/>
      <c r="S16" s="8"/>
      <c r="T16" s="8"/>
      <c r="U16" s="8"/>
    </row>
    <row r="17" spans="1:21" ht="17.100000000000001" customHeight="1">
      <c r="A17" s="35" t="s">
        <v>57</v>
      </c>
      <c r="B17" s="35" t="s">
        <v>42</v>
      </c>
      <c r="C17" s="35" t="s">
        <v>14</v>
      </c>
      <c r="D17" s="35" t="s">
        <v>73</v>
      </c>
      <c r="E17" s="35" t="s">
        <v>76</v>
      </c>
      <c r="F17" s="35" t="s">
        <v>77</v>
      </c>
      <c r="G17" s="36">
        <v>148</v>
      </c>
      <c r="H17" s="37">
        <v>9.4600000000000009</v>
      </c>
      <c r="I17" s="45">
        <v>11.36</v>
      </c>
      <c r="J17" s="265">
        <v>14</v>
      </c>
      <c r="K17" s="265">
        <v>21</v>
      </c>
      <c r="L17" s="153">
        <v>58.53</v>
      </c>
      <c r="M17" s="208">
        <f t="shared" si="2"/>
        <v>35</v>
      </c>
      <c r="N17" s="154"/>
      <c r="O17" s="402"/>
      <c r="P17" s="405"/>
      <c r="Q17" s="408"/>
      <c r="R17" s="83"/>
      <c r="S17" s="8"/>
      <c r="T17" s="8"/>
      <c r="U17" s="8"/>
    </row>
    <row r="18" spans="1:21" ht="17.100000000000001" customHeight="1">
      <c r="A18" s="35" t="s">
        <v>57</v>
      </c>
      <c r="B18" s="35" t="s">
        <v>42</v>
      </c>
      <c r="C18" s="35" t="s">
        <v>14</v>
      </c>
      <c r="D18" s="35" t="s">
        <v>73</v>
      </c>
      <c r="E18" s="35" t="s">
        <v>78</v>
      </c>
      <c r="F18" s="35" t="s">
        <v>79</v>
      </c>
      <c r="G18" s="36">
        <v>149</v>
      </c>
      <c r="H18" s="37">
        <v>9.48</v>
      </c>
      <c r="I18" s="45">
        <v>11.38</v>
      </c>
      <c r="J18" s="265">
        <v>4</v>
      </c>
      <c r="K18" s="265">
        <v>7</v>
      </c>
      <c r="L18" s="153">
        <v>52.56</v>
      </c>
      <c r="M18" s="208">
        <f t="shared" si="2"/>
        <v>11</v>
      </c>
      <c r="N18" s="154"/>
      <c r="O18" s="402"/>
      <c r="P18" s="405"/>
      <c r="Q18" s="408"/>
      <c r="R18" s="83"/>
      <c r="S18" s="231" t="s">
        <v>263</v>
      </c>
      <c r="T18" s="8"/>
      <c r="U18" s="8"/>
    </row>
    <row r="19" spans="1:21" ht="17.100000000000001" customHeight="1" thickBot="1">
      <c r="A19" s="304" t="s">
        <v>57</v>
      </c>
      <c r="B19" s="304" t="s">
        <v>42</v>
      </c>
      <c r="C19" s="304" t="s">
        <v>14</v>
      </c>
      <c r="D19" s="304" t="s">
        <v>73</v>
      </c>
      <c r="E19" s="304" t="s">
        <v>80</v>
      </c>
      <c r="F19" s="304" t="s">
        <v>81</v>
      </c>
      <c r="G19" s="305">
        <v>150</v>
      </c>
      <c r="H19" s="306">
        <v>9.5</v>
      </c>
      <c r="I19" s="307">
        <v>11.4</v>
      </c>
      <c r="J19" s="265" t="s">
        <v>243</v>
      </c>
      <c r="K19" s="265" t="s">
        <v>243</v>
      </c>
      <c r="L19" s="156">
        <v>0</v>
      </c>
      <c r="M19" s="217" t="e">
        <f t="shared" si="2"/>
        <v>#VALUE!</v>
      </c>
      <c r="N19" s="213" t="s">
        <v>243</v>
      </c>
      <c r="O19" s="403"/>
      <c r="P19" s="406"/>
      <c r="Q19" s="409"/>
      <c r="R19" s="83"/>
      <c r="S19" s="8"/>
      <c r="T19" s="8"/>
      <c r="U19" s="8"/>
    </row>
    <row r="20" spans="1:21" ht="17.100000000000001" customHeight="1">
      <c r="A20" s="70" t="s">
        <v>57</v>
      </c>
      <c r="B20" s="71" t="s">
        <v>42</v>
      </c>
      <c r="C20" s="71" t="s">
        <v>14</v>
      </c>
      <c r="D20" s="71" t="s">
        <v>82</v>
      </c>
      <c r="E20" s="71" t="s">
        <v>83</v>
      </c>
      <c r="F20" s="71" t="s">
        <v>84</v>
      </c>
      <c r="G20" s="72">
        <v>151</v>
      </c>
      <c r="H20" s="73">
        <v>9.52</v>
      </c>
      <c r="I20" s="74">
        <v>11.42</v>
      </c>
      <c r="J20" s="308">
        <v>4</v>
      </c>
      <c r="K20" s="262">
        <v>8</v>
      </c>
      <c r="L20" s="210">
        <v>42.98</v>
      </c>
      <c r="M20" s="210">
        <f t="shared" si="2"/>
        <v>12</v>
      </c>
      <c r="N20" s="148"/>
      <c r="O20" s="412">
        <v>12</v>
      </c>
      <c r="P20" s="413">
        <v>127.59</v>
      </c>
      <c r="Q20" s="389" t="s">
        <v>251</v>
      </c>
      <c r="R20" s="83"/>
      <c r="S20" s="8"/>
      <c r="T20" s="8"/>
      <c r="U20" s="8"/>
    </row>
    <row r="21" spans="1:21" ht="17.100000000000001" customHeight="1">
      <c r="A21" s="75" t="s">
        <v>57</v>
      </c>
      <c r="B21" s="38" t="s">
        <v>42</v>
      </c>
      <c r="C21" s="38" t="s">
        <v>14</v>
      </c>
      <c r="D21" s="38" t="s">
        <v>82</v>
      </c>
      <c r="E21" s="38" t="s">
        <v>85</v>
      </c>
      <c r="F21" s="38" t="s">
        <v>86</v>
      </c>
      <c r="G21" s="39">
        <v>152</v>
      </c>
      <c r="H21" s="40">
        <v>9.5399999999999991</v>
      </c>
      <c r="I21" s="46">
        <v>11.44</v>
      </c>
      <c r="J21" s="262">
        <v>0</v>
      </c>
      <c r="K21" s="264" t="s">
        <v>243</v>
      </c>
      <c r="L21" s="218">
        <v>0</v>
      </c>
      <c r="M21" s="202" t="e">
        <f t="shared" si="2"/>
        <v>#VALUE!</v>
      </c>
      <c r="N21" s="121"/>
      <c r="O21" s="384"/>
      <c r="P21" s="387"/>
      <c r="Q21" s="390"/>
      <c r="R21" s="83"/>
      <c r="S21" s="8"/>
      <c r="T21" s="8"/>
      <c r="U21" s="8"/>
    </row>
    <row r="22" spans="1:21" ht="17.100000000000001" customHeight="1">
      <c r="A22" s="75" t="s">
        <v>57</v>
      </c>
      <c r="B22" s="38" t="s">
        <v>42</v>
      </c>
      <c r="C22" s="38" t="s">
        <v>14</v>
      </c>
      <c r="D22" s="38" t="s">
        <v>82</v>
      </c>
      <c r="E22" s="38" t="s">
        <v>87</v>
      </c>
      <c r="F22" s="38" t="s">
        <v>88</v>
      </c>
      <c r="G22" s="39">
        <v>153</v>
      </c>
      <c r="H22" s="40">
        <v>9.56</v>
      </c>
      <c r="I22" s="46">
        <v>11.46</v>
      </c>
      <c r="J22" s="262">
        <v>4</v>
      </c>
      <c r="K22" s="262">
        <v>0</v>
      </c>
      <c r="L22" s="202">
        <v>40.06</v>
      </c>
      <c r="M22" s="202">
        <f t="shared" si="2"/>
        <v>4</v>
      </c>
      <c r="N22" s="214" t="s">
        <v>255</v>
      </c>
      <c r="O22" s="384"/>
      <c r="P22" s="387"/>
      <c r="Q22" s="390"/>
      <c r="R22" s="83"/>
      <c r="S22" s="8"/>
      <c r="T22" s="8"/>
      <c r="U22" s="8"/>
    </row>
    <row r="23" spans="1:21" ht="17.100000000000001" customHeight="1" thickBot="1">
      <c r="A23" s="76" t="s">
        <v>57</v>
      </c>
      <c r="B23" s="77" t="s">
        <v>42</v>
      </c>
      <c r="C23" s="77" t="s">
        <v>14</v>
      </c>
      <c r="D23" s="77" t="s">
        <v>82</v>
      </c>
      <c r="E23" s="77" t="s">
        <v>89</v>
      </c>
      <c r="F23" s="222" t="s">
        <v>256</v>
      </c>
      <c r="G23" s="79">
        <v>154</v>
      </c>
      <c r="H23" s="80">
        <v>9.58</v>
      </c>
      <c r="I23" s="81">
        <v>11.48</v>
      </c>
      <c r="J23" s="309">
        <v>0</v>
      </c>
      <c r="K23" s="309">
        <v>0</v>
      </c>
      <c r="L23" s="203">
        <v>44.55</v>
      </c>
      <c r="M23" s="203">
        <f t="shared" si="2"/>
        <v>0</v>
      </c>
      <c r="N23" s="215" t="s">
        <v>251</v>
      </c>
      <c r="O23" s="385"/>
      <c r="P23" s="388"/>
      <c r="Q23" s="391"/>
      <c r="R23" s="83"/>
      <c r="S23" s="8"/>
      <c r="T23" s="8"/>
      <c r="U23" s="8"/>
    </row>
    <row r="24" spans="1:21" ht="17.100000000000001" customHeight="1">
      <c r="A24" s="299" t="s">
        <v>57</v>
      </c>
      <c r="B24" s="125" t="s">
        <v>42</v>
      </c>
      <c r="C24" s="125" t="s">
        <v>14</v>
      </c>
      <c r="D24" s="125" t="s">
        <v>43</v>
      </c>
      <c r="E24" s="125" t="s">
        <v>90</v>
      </c>
      <c r="F24" s="125" t="s">
        <v>91</v>
      </c>
      <c r="G24" s="126">
        <v>155</v>
      </c>
      <c r="H24" s="127">
        <v>10</v>
      </c>
      <c r="I24" s="128">
        <v>11.5</v>
      </c>
      <c r="J24" s="300">
        <v>0</v>
      </c>
      <c r="K24" s="300">
        <v>4</v>
      </c>
      <c r="L24" s="204">
        <v>48.11</v>
      </c>
      <c r="M24" s="204">
        <f t="shared" si="2"/>
        <v>4</v>
      </c>
      <c r="N24" s="258" t="s">
        <v>262</v>
      </c>
      <c r="O24" s="392" t="s">
        <v>243</v>
      </c>
      <c r="P24" s="395" t="s">
        <v>243</v>
      </c>
      <c r="Q24" s="398" t="s">
        <v>243</v>
      </c>
      <c r="R24" s="83"/>
      <c r="S24" s="8"/>
      <c r="T24" s="8"/>
      <c r="U24" s="8"/>
    </row>
    <row r="25" spans="1:21" ht="17.100000000000001" customHeight="1">
      <c r="A25" s="301" t="s">
        <v>57</v>
      </c>
      <c r="B25" s="132" t="s">
        <v>42</v>
      </c>
      <c r="C25" s="132" t="s">
        <v>14</v>
      </c>
      <c r="D25" s="132" t="s">
        <v>43</v>
      </c>
      <c r="E25" s="132" t="s">
        <v>92</v>
      </c>
      <c r="F25" s="132" t="s">
        <v>93</v>
      </c>
      <c r="G25" s="133">
        <v>156</v>
      </c>
      <c r="H25" s="134">
        <v>10.02</v>
      </c>
      <c r="I25" s="135">
        <v>11.52</v>
      </c>
      <c r="J25" s="264">
        <v>4</v>
      </c>
      <c r="K25" s="264">
        <v>8</v>
      </c>
      <c r="L25" s="205">
        <v>49.4</v>
      </c>
      <c r="M25" s="205">
        <f t="shared" si="2"/>
        <v>12</v>
      </c>
      <c r="N25" s="138"/>
      <c r="O25" s="393"/>
      <c r="P25" s="396"/>
      <c r="Q25" s="399"/>
      <c r="R25" s="83"/>
      <c r="S25" s="8"/>
      <c r="T25" s="8"/>
      <c r="U25" s="8"/>
    </row>
    <row r="26" spans="1:21" ht="17.100000000000001" customHeight="1">
      <c r="A26" s="301" t="s">
        <v>57</v>
      </c>
      <c r="B26" s="132" t="s">
        <v>42</v>
      </c>
      <c r="C26" s="132" t="s">
        <v>14</v>
      </c>
      <c r="D26" s="132" t="s">
        <v>43</v>
      </c>
      <c r="E26" s="132" t="s">
        <v>94</v>
      </c>
      <c r="F26" s="132" t="s">
        <v>95</v>
      </c>
      <c r="G26" s="133">
        <v>157</v>
      </c>
      <c r="H26" s="134">
        <v>10.039999999999999</v>
      </c>
      <c r="I26" s="135">
        <v>11.54</v>
      </c>
      <c r="J26" s="263">
        <v>0</v>
      </c>
      <c r="K26" s="263" t="s">
        <v>243</v>
      </c>
      <c r="L26" s="205">
        <v>0</v>
      </c>
      <c r="M26" s="205" t="e">
        <f t="shared" si="2"/>
        <v>#VALUE!</v>
      </c>
      <c r="N26" s="138"/>
      <c r="O26" s="393"/>
      <c r="P26" s="396"/>
      <c r="Q26" s="399"/>
      <c r="R26" s="83"/>
      <c r="S26" s="8"/>
      <c r="T26" s="8"/>
      <c r="U26" s="8"/>
    </row>
    <row r="27" spans="1:21" ht="17.100000000000001" customHeight="1" thickBot="1">
      <c r="A27" s="302" t="s">
        <v>57</v>
      </c>
      <c r="B27" s="139" t="s">
        <v>42</v>
      </c>
      <c r="C27" s="139" t="s">
        <v>14</v>
      </c>
      <c r="D27" s="139" t="s">
        <v>43</v>
      </c>
      <c r="E27" s="139" t="s">
        <v>96</v>
      </c>
      <c r="F27" s="139" t="s">
        <v>97</v>
      </c>
      <c r="G27" s="140">
        <v>158</v>
      </c>
      <c r="H27" s="141">
        <v>10.06</v>
      </c>
      <c r="I27" s="142">
        <v>11.56</v>
      </c>
      <c r="J27" s="310">
        <v>0</v>
      </c>
      <c r="K27" s="310" t="s">
        <v>243</v>
      </c>
      <c r="L27" s="206">
        <v>0</v>
      </c>
      <c r="M27" s="206" t="e">
        <f t="shared" si="2"/>
        <v>#VALUE!</v>
      </c>
      <c r="N27" s="145"/>
      <c r="O27" s="394"/>
      <c r="P27" s="397"/>
      <c r="Q27" s="400"/>
      <c r="R27" s="83"/>
      <c r="S27" s="8"/>
      <c r="T27" s="8"/>
      <c r="U27" s="8"/>
    </row>
    <row r="28" spans="1:21" ht="17.100000000000001" customHeight="1">
      <c r="A28" s="295" t="s">
        <v>57</v>
      </c>
      <c r="B28" s="295" t="s">
        <v>42</v>
      </c>
      <c r="C28" s="295" t="s">
        <v>14</v>
      </c>
      <c r="D28" s="295" t="s">
        <v>98</v>
      </c>
      <c r="E28" s="295" t="s">
        <v>99</v>
      </c>
      <c r="F28" s="295" t="s">
        <v>100</v>
      </c>
      <c r="G28" s="296">
        <v>159</v>
      </c>
      <c r="H28" s="297">
        <v>10.08</v>
      </c>
      <c r="I28" s="298">
        <v>11.58</v>
      </c>
      <c r="J28" s="265">
        <v>8</v>
      </c>
      <c r="K28" s="265">
        <v>14</v>
      </c>
      <c r="L28" s="150">
        <v>59.46</v>
      </c>
      <c r="M28" s="207">
        <f t="shared" si="2"/>
        <v>22</v>
      </c>
      <c r="N28" s="151"/>
      <c r="O28" s="401">
        <f>16+29</f>
        <v>45</v>
      </c>
      <c r="P28" s="404">
        <f>+L28+L30+L31</f>
        <v>158.44999999999999</v>
      </c>
      <c r="Q28" s="407" t="s">
        <v>253</v>
      </c>
      <c r="R28" s="83"/>
      <c r="S28" s="8"/>
      <c r="T28" s="8"/>
      <c r="U28" s="8"/>
    </row>
    <row r="29" spans="1:21" ht="17.100000000000001" customHeight="1">
      <c r="A29" s="35" t="s">
        <v>57</v>
      </c>
      <c r="B29" s="35" t="s">
        <v>42</v>
      </c>
      <c r="C29" s="35" t="s">
        <v>14</v>
      </c>
      <c r="D29" s="35" t="s">
        <v>98</v>
      </c>
      <c r="E29" s="35" t="s">
        <v>101</v>
      </c>
      <c r="F29" s="35" t="s">
        <v>102</v>
      </c>
      <c r="G29" s="36">
        <v>160</v>
      </c>
      <c r="H29" s="37">
        <v>10.1</v>
      </c>
      <c r="I29" s="45">
        <v>12</v>
      </c>
      <c r="J29" s="265">
        <v>8</v>
      </c>
      <c r="K29" s="265">
        <v>28</v>
      </c>
      <c r="L29" s="153">
        <v>73.36</v>
      </c>
      <c r="M29" s="208">
        <f t="shared" si="2"/>
        <v>36</v>
      </c>
      <c r="N29" s="154"/>
      <c r="O29" s="402"/>
      <c r="P29" s="405"/>
      <c r="Q29" s="408"/>
      <c r="R29" s="83"/>
      <c r="S29" s="8"/>
      <c r="T29" s="8"/>
      <c r="U29" s="8"/>
    </row>
    <row r="30" spans="1:21" ht="17.100000000000001" customHeight="1">
      <c r="A30" s="35" t="s">
        <v>57</v>
      </c>
      <c r="B30" s="35" t="s">
        <v>42</v>
      </c>
      <c r="C30" s="35" t="s">
        <v>14</v>
      </c>
      <c r="D30" s="35" t="s">
        <v>98</v>
      </c>
      <c r="E30" s="35" t="s">
        <v>103</v>
      </c>
      <c r="F30" s="35" t="s">
        <v>104</v>
      </c>
      <c r="G30" s="36">
        <v>161</v>
      </c>
      <c r="H30" s="37">
        <v>10.119999999999999</v>
      </c>
      <c r="I30" s="45">
        <v>12.02</v>
      </c>
      <c r="J30" s="265">
        <v>0</v>
      </c>
      <c r="K30" s="265">
        <v>7</v>
      </c>
      <c r="L30" s="153">
        <v>52.13</v>
      </c>
      <c r="M30" s="208">
        <f t="shared" si="2"/>
        <v>7</v>
      </c>
      <c r="N30" s="154"/>
      <c r="O30" s="402"/>
      <c r="P30" s="405"/>
      <c r="Q30" s="408"/>
      <c r="R30" s="83"/>
      <c r="S30" s="8"/>
      <c r="T30" s="8"/>
      <c r="U30" s="8"/>
    </row>
    <row r="31" spans="1:21" ht="17.100000000000001" customHeight="1" thickBot="1">
      <c r="A31" s="304" t="s">
        <v>57</v>
      </c>
      <c r="B31" s="304" t="s">
        <v>42</v>
      </c>
      <c r="C31" s="304" t="s">
        <v>14</v>
      </c>
      <c r="D31" s="304" t="s">
        <v>98</v>
      </c>
      <c r="E31" s="311" t="s">
        <v>105</v>
      </c>
      <c r="F31" s="311" t="s">
        <v>106</v>
      </c>
      <c r="G31" s="305">
        <v>162</v>
      </c>
      <c r="H31" s="306">
        <v>10.14</v>
      </c>
      <c r="I31" s="307">
        <v>12.04</v>
      </c>
      <c r="J31" s="264">
        <v>12</v>
      </c>
      <c r="K31" s="264">
        <v>8</v>
      </c>
      <c r="L31" s="156">
        <v>46.86</v>
      </c>
      <c r="M31" s="209">
        <f t="shared" si="2"/>
        <v>20</v>
      </c>
      <c r="N31" s="157"/>
      <c r="O31" s="403"/>
      <c r="P31" s="406"/>
      <c r="Q31" s="409"/>
      <c r="R31" s="83"/>
      <c r="S31" s="8"/>
      <c r="T31" s="8"/>
      <c r="U31" s="8"/>
    </row>
    <row r="32" spans="1:21" ht="17.100000000000001" customHeight="1">
      <c r="A32" s="70" t="s">
        <v>57</v>
      </c>
      <c r="B32" s="71" t="s">
        <v>42</v>
      </c>
      <c r="C32" s="71" t="s">
        <v>14</v>
      </c>
      <c r="D32" s="71" t="s">
        <v>107</v>
      </c>
      <c r="E32" s="71" t="s">
        <v>108</v>
      </c>
      <c r="F32" s="71" t="s">
        <v>109</v>
      </c>
      <c r="G32" s="72">
        <v>163</v>
      </c>
      <c r="H32" s="73">
        <v>10.16</v>
      </c>
      <c r="I32" s="74">
        <v>12.06</v>
      </c>
      <c r="J32" s="312">
        <v>4</v>
      </c>
      <c r="K32" s="312" t="s">
        <v>243</v>
      </c>
      <c r="L32" s="210">
        <v>0</v>
      </c>
      <c r="M32" s="210" t="e">
        <f t="shared" si="2"/>
        <v>#VALUE!</v>
      </c>
      <c r="N32" s="148"/>
      <c r="O32" s="383" t="s">
        <v>243</v>
      </c>
      <c r="P32" s="386" t="s">
        <v>243</v>
      </c>
      <c r="Q32" s="389" t="s">
        <v>243</v>
      </c>
      <c r="R32" s="83"/>
      <c r="S32" s="8"/>
      <c r="T32" s="8"/>
      <c r="U32" s="8"/>
    </row>
    <row r="33" spans="1:21" ht="17.100000000000001" customHeight="1">
      <c r="A33" s="75" t="s">
        <v>57</v>
      </c>
      <c r="B33" s="38" t="s">
        <v>42</v>
      </c>
      <c r="C33" s="38" t="s">
        <v>14</v>
      </c>
      <c r="D33" s="38" t="s">
        <v>107</v>
      </c>
      <c r="E33" s="38" t="s">
        <v>110</v>
      </c>
      <c r="F33" s="38" t="s">
        <v>111</v>
      </c>
      <c r="G33" s="39">
        <v>164</v>
      </c>
      <c r="H33" s="40">
        <v>10.18</v>
      </c>
      <c r="I33" s="46">
        <v>12.08</v>
      </c>
      <c r="J33" s="262" t="s">
        <v>243</v>
      </c>
      <c r="K33" s="262" t="s">
        <v>243</v>
      </c>
      <c r="L33" s="202">
        <v>0</v>
      </c>
      <c r="M33" s="218" t="e">
        <f t="shared" si="2"/>
        <v>#VALUE!</v>
      </c>
      <c r="N33" s="214" t="s">
        <v>243</v>
      </c>
      <c r="O33" s="384"/>
      <c r="P33" s="387"/>
      <c r="Q33" s="390"/>
      <c r="R33" s="83"/>
      <c r="S33" s="8"/>
      <c r="T33" s="8"/>
      <c r="U33" s="8"/>
    </row>
    <row r="34" spans="1:21" ht="17.100000000000001" customHeight="1">
      <c r="A34" s="75" t="s">
        <v>57</v>
      </c>
      <c r="B34" s="38" t="s">
        <v>42</v>
      </c>
      <c r="C34" s="38" t="s">
        <v>14</v>
      </c>
      <c r="D34" s="38" t="s">
        <v>107</v>
      </c>
      <c r="E34" s="38" t="s">
        <v>112</v>
      </c>
      <c r="F34" s="38" t="s">
        <v>113</v>
      </c>
      <c r="G34" s="39">
        <v>165</v>
      </c>
      <c r="H34" s="40">
        <v>10.199999999999999</v>
      </c>
      <c r="I34" s="46">
        <v>12.1</v>
      </c>
      <c r="J34" s="262">
        <v>4</v>
      </c>
      <c r="K34" s="262">
        <v>8</v>
      </c>
      <c r="L34" s="202">
        <v>47.28</v>
      </c>
      <c r="M34" s="202">
        <f t="shared" si="2"/>
        <v>12</v>
      </c>
      <c r="N34" s="121"/>
      <c r="O34" s="384"/>
      <c r="P34" s="387"/>
      <c r="Q34" s="390"/>
      <c r="R34" s="83"/>
      <c r="S34" s="8"/>
      <c r="T34" s="8"/>
      <c r="U34" s="8"/>
    </row>
    <row r="35" spans="1:21" ht="17.100000000000001" customHeight="1" thickBot="1">
      <c r="A35" s="76" t="s">
        <v>57</v>
      </c>
      <c r="B35" s="77" t="s">
        <v>42</v>
      </c>
      <c r="C35" s="77" t="s">
        <v>14</v>
      </c>
      <c r="D35" s="77" t="s">
        <v>107</v>
      </c>
      <c r="E35" s="77" t="s">
        <v>114</v>
      </c>
      <c r="F35" s="77" t="s">
        <v>249</v>
      </c>
      <c r="G35" s="79">
        <v>166</v>
      </c>
      <c r="H35" s="80">
        <v>10.220000000000001</v>
      </c>
      <c r="I35" s="81">
        <v>12.12</v>
      </c>
      <c r="J35" s="309" t="s">
        <v>243</v>
      </c>
      <c r="K35" s="309" t="s">
        <v>243</v>
      </c>
      <c r="L35" s="203">
        <v>0</v>
      </c>
      <c r="M35" s="203" t="e">
        <f t="shared" si="2"/>
        <v>#VALUE!</v>
      </c>
      <c r="N35" s="215" t="s">
        <v>243</v>
      </c>
      <c r="O35" s="385"/>
      <c r="P35" s="388"/>
      <c r="Q35" s="391"/>
      <c r="R35" s="83"/>
      <c r="S35" s="8"/>
      <c r="T35" s="8"/>
      <c r="U35" s="8"/>
    </row>
    <row r="36" spans="1:21" ht="20.100000000000001" customHeight="1">
      <c r="A36" s="85"/>
      <c r="B36" s="85"/>
      <c r="C36" s="85"/>
      <c r="D36" s="85"/>
      <c r="E36" s="85"/>
      <c r="F36" s="85"/>
      <c r="G36" s="88"/>
      <c r="H36" s="85"/>
      <c r="I36" s="85"/>
      <c r="J36" s="64"/>
      <c r="K36" s="64"/>
      <c r="L36" s="64"/>
      <c r="M36" s="64"/>
      <c r="N36" s="64"/>
      <c r="O36" s="64"/>
      <c r="P36" s="64"/>
      <c r="Q36" s="64"/>
      <c r="R36" s="12"/>
      <c r="S36" s="12"/>
      <c r="T36" s="12"/>
      <c r="U36" s="12"/>
    </row>
    <row r="37" spans="1:21" ht="24.95" customHeight="1">
      <c r="A37" s="8"/>
      <c r="B37" s="8"/>
      <c r="C37" s="8"/>
      <c r="D37" s="8"/>
      <c r="E37" s="8"/>
      <c r="F37" s="8"/>
      <c r="G37" s="26"/>
      <c r="H37" s="8"/>
      <c r="I37" s="8"/>
      <c r="J37" s="8"/>
      <c r="K37" s="8"/>
      <c r="L37" s="8"/>
      <c r="M37" s="8"/>
      <c r="N37" s="8"/>
      <c r="O37" s="8"/>
      <c r="P37" s="8"/>
      <c r="Q37" s="8"/>
      <c r="R37" s="8"/>
      <c r="S37" s="8"/>
      <c r="T37" s="8"/>
      <c r="U37" s="8"/>
    </row>
    <row r="38" spans="1:21" ht="17.100000000000001" customHeight="1">
      <c r="A38" s="8"/>
      <c r="B38" s="8"/>
      <c r="C38" s="8"/>
      <c r="D38" s="8"/>
      <c r="E38" s="8"/>
      <c r="F38" s="8"/>
      <c r="G38" s="26"/>
      <c r="H38" s="8"/>
      <c r="I38" s="8"/>
      <c r="J38" s="8"/>
      <c r="K38" s="8"/>
      <c r="L38" s="8"/>
      <c r="M38" s="8"/>
      <c r="N38" s="8"/>
      <c r="O38" s="8"/>
      <c r="P38" s="8"/>
      <c r="Q38" s="8"/>
      <c r="R38" s="8"/>
      <c r="S38" s="8"/>
      <c r="T38" s="8"/>
      <c r="U38" s="8"/>
    </row>
    <row r="39" spans="1:21" ht="17.100000000000001" customHeight="1">
      <c r="A39" s="8"/>
      <c r="B39" s="8"/>
      <c r="C39" s="8"/>
      <c r="D39" s="8"/>
      <c r="E39" s="8"/>
      <c r="F39" s="8"/>
      <c r="G39" s="26"/>
      <c r="H39" s="8"/>
      <c r="I39" s="8"/>
      <c r="J39" s="8"/>
      <c r="K39" s="8"/>
      <c r="L39" s="8"/>
      <c r="M39" s="8"/>
      <c r="N39" s="8"/>
      <c r="O39" s="8"/>
      <c r="P39" s="8"/>
      <c r="Q39" s="8"/>
      <c r="R39" s="8"/>
      <c r="S39" s="8"/>
      <c r="T39" s="8"/>
      <c r="U39" s="8"/>
    </row>
    <row r="40" spans="1:21" ht="17.100000000000001" customHeight="1">
      <c r="A40" s="8"/>
      <c r="B40" s="8"/>
      <c r="C40" s="8"/>
      <c r="D40" s="8"/>
      <c r="E40" s="8"/>
      <c r="F40" s="8"/>
      <c r="G40" s="26"/>
      <c r="H40" s="8"/>
      <c r="I40" s="8"/>
      <c r="J40" s="8"/>
      <c r="K40" s="8"/>
      <c r="L40" s="8"/>
      <c r="M40" s="8"/>
      <c r="N40" s="8"/>
      <c r="O40" s="8"/>
      <c r="P40" s="8"/>
      <c r="Q40" s="8"/>
      <c r="R40" s="8"/>
      <c r="S40" s="8"/>
      <c r="T40" s="8"/>
      <c r="U40" s="8"/>
    </row>
    <row r="41" spans="1:21" ht="17.100000000000001" customHeight="1">
      <c r="A41" s="8"/>
      <c r="B41" s="8"/>
      <c r="C41" s="8"/>
      <c r="D41" s="8"/>
      <c r="E41" s="8"/>
      <c r="F41" s="8"/>
      <c r="G41" s="26"/>
      <c r="H41" s="8"/>
      <c r="I41" s="8"/>
      <c r="J41" s="8"/>
      <c r="K41" s="8"/>
      <c r="L41" s="8"/>
      <c r="M41" s="8"/>
      <c r="N41" s="8"/>
      <c r="O41" s="8"/>
      <c r="P41" s="8"/>
      <c r="Q41" s="8"/>
      <c r="R41" s="8"/>
      <c r="S41" s="8"/>
      <c r="T41" s="8"/>
      <c r="U41" s="8"/>
    </row>
    <row r="42" spans="1:21" ht="17.100000000000001" customHeight="1">
      <c r="A42" s="8"/>
      <c r="B42" s="8"/>
      <c r="C42" s="8"/>
      <c r="D42" s="8"/>
      <c r="E42" s="8"/>
      <c r="F42" s="8"/>
      <c r="G42" s="26"/>
      <c r="H42" s="8"/>
      <c r="I42" s="8"/>
      <c r="J42" s="8"/>
      <c r="K42" s="8"/>
      <c r="L42" s="8"/>
      <c r="M42" s="8"/>
      <c r="N42" s="8"/>
      <c r="O42" s="8"/>
      <c r="P42" s="8"/>
      <c r="Q42" s="8"/>
      <c r="R42" s="8"/>
      <c r="S42" s="8"/>
      <c r="T42" s="8"/>
      <c r="U42" s="8"/>
    </row>
    <row r="43" spans="1:21" ht="17.100000000000001" customHeight="1">
      <c r="A43" s="8"/>
      <c r="B43" s="8"/>
      <c r="C43" s="8"/>
      <c r="D43" s="8"/>
      <c r="E43" s="8"/>
      <c r="F43" s="8"/>
      <c r="G43" s="26"/>
      <c r="H43" s="8"/>
      <c r="I43" s="8"/>
      <c r="J43" s="8"/>
      <c r="K43" s="8"/>
      <c r="L43" s="8"/>
      <c r="M43" s="8"/>
      <c r="N43" s="8"/>
      <c r="O43" s="8"/>
      <c r="P43" s="8"/>
      <c r="Q43" s="8"/>
      <c r="R43" s="8"/>
      <c r="S43" s="8"/>
      <c r="T43" s="8"/>
      <c r="U43" s="8"/>
    </row>
    <row r="44" spans="1:21" ht="17.100000000000001" customHeight="1">
      <c r="A44" s="8"/>
      <c r="B44" s="8"/>
      <c r="C44" s="8"/>
      <c r="D44" s="8"/>
      <c r="E44" s="8"/>
      <c r="F44" s="8"/>
      <c r="G44" s="26"/>
      <c r="H44" s="8"/>
      <c r="I44" s="8"/>
      <c r="J44" s="8"/>
      <c r="K44" s="8"/>
      <c r="L44" s="8"/>
      <c r="M44" s="8"/>
      <c r="N44" s="8"/>
      <c r="O44" s="8"/>
      <c r="P44" s="8"/>
      <c r="Q44" s="8"/>
      <c r="R44" s="8"/>
      <c r="S44" s="8"/>
      <c r="T44" s="8"/>
      <c r="U44" s="8"/>
    </row>
    <row r="45" spans="1:21" ht="17.100000000000001" customHeight="1">
      <c r="A45" s="8"/>
      <c r="B45" s="8"/>
      <c r="C45" s="8"/>
      <c r="D45" s="8"/>
      <c r="E45" s="8"/>
      <c r="F45" s="8"/>
      <c r="G45" s="26"/>
      <c r="H45" s="8"/>
      <c r="I45" s="8"/>
      <c r="J45" s="8"/>
      <c r="K45" s="8"/>
      <c r="L45" s="8"/>
      <c r="M45" s="8"/>
      <c r="N45" s="8"/>
      <c r="O45" s="8"/>
      <c r="P45" s="8"/>
      <c r="Q45" s="8"/>
      <c r="R45" s="8"/>
      <c r="S45" s="8"/>
      <c r="T45" s="8"/>
      <c r="U45" s="8"/>
    </row>
    <row r="46" spans="1:21" ht="17.100000000000001" customHeight="1">
      <c r="A46" s="8"/>
      <c r="B46" s="8"/>
      <c r="C46" s="8"/>
      <c r="D46" s="8"/>
      <c r="E46" s="8"/>
      <c r="F46" s="8"/>
      <c r="G46" s="26"/>
      <c r="H46" s="8"/>
      <c r="I46" s="8"/>
      <c r="J46" s="8"/>
      <c r="K46" s="8"/>
      <c r="L46" s="8"/>
      <c r="M46" s="8"/>
      <c r="N46" s="8"/>
      <c r="O46" s="8"/>
      <c r="P46" s="8"/>
      <c r="Q46" s="8"/>
      <c r="R46" s="8"/>
      <c r="S46" s="8"/>
      <c r="T46" s="8"/>
      <c r="U46" s="8"/>
    </row>
    <row r="47" spans="1:21" ht="17.100000000000001" customHeight="1">
      <c r="A47" s="8"/>
      <c r="B47" s="8"/>
      <c r="C47" s="8"/>
      <c r="D47" s="8"/>
      <c r="E47" s="8"/>
      <c r="F47" s="8"/>
      <c r="G47" s="26"/>
      <c r="H47" s="8"/>
      <c r="I47" s="8"/>
      <c r="J47" s="8"/>
      <c r="K47" s="8"/>
      <c r="L47" s="8"/>
      <c r="M47" s="8"/>
      <c r="N47" s="8"/>
      <c r="O47" s="8"/>
      <c r="P47" s="8"/>
      <c r="Q47" s="8"/>
      <c r="R47" s="8"/>
      <c r="S47" s="8"/>
      <c r="T47" s="8"/>
      <c r="U47" s="8"/>
    </row>
    <row r="48" spans="1:21" ht="17.100000000000001" customHeight="1">
      <c r="A48" s="8"/>
      <c r="B48" s="8"/>
      <c r="C48" s="8"/>
      <c r="D48" s="8"/>
      <c r="E48" s="8"/>
      <c r="F48" s="8"/>
      <c r="G48" s="26"/>
      <c r="H48" s="8"/>
      <c r="I48" s="8"/>
      <c r="J48" s="8"/>
      <c r="K48" s="8"/>
      <c r="L48" s="8"/>
      <c r="M48" s="8"/>
      <c r="N48" s="8"/>
      <c r="O48" s="8"/>
      <c r="P48" s="8"/>
      <c r="Q48" s="8"/>
      <c r="R48" s="8"/>
      <c r="S48" s="8"/>
      <c r="T48" s="8"/>
      <c r="U48" s="8"/>
    </row>
    <row r="49" spans="1:21" ht="17.100000000000001" customHeight="1">
      <c r="A49" s="8"/>
      <c r="B49" s="8"/>
      <c r="C49" s="8"/>
      <c r="D49" s="8"/>
      <c r="E49" s="8"/>
      <c r="F49" s="8"/>
      <c r="G49" s="26"/>
      <c r="H49" s="8"/>
      <c r="I49" s="8"/>
      <c r="J49" s="8"/>
      <c r="K49" s="8"/>
      <c r="L49" s="8"/>
      <c r="M49" s="8"/>
      <c r="N49" s="8"/>
      <c r="O49" s="8"/>
      <c r="P49" s="8"/>
      <c r="Q49" s="8"/>
      <c r="R49" s="8"/>
      <c r="S49" s="8"/>
      <c r="T49" s="8"/>
      <c r="U49" s="8"/>
    </row>
    <row r="50" spans="1:21" ht="17.100000000000001" customHeight="1">
      <c r="A50" s="8"/>
      <c r="B50" s="8"/>
      <c r="C50" s="8"/>
      <c r="D50" s="8"/>
      <c r="E50" s="8"/>
      <c r="F50" s="8"/>
      <c r="G50" s="26"/>
      <c r="H50" s="8"/>
      <c r="I50" s="8"/>
      <c r="J50" s="8"/>
      <c r="K50" s="8"/>
      <c r="L50" s="8"/>
      <c r="M50" s="8"/>
      <c r="N50" s="8"/>
      <c r="O50" s="8"/>
      <c r="P50" s="8"/>
      <c r="Q50" s="8"/>
      <c r="R50" s="8"/>
      <c r="S50" s="8"/>
      <c r="T50" s="8"/>
      <c r="U50" s="8"/>
    </row>
    <row r="51" spans="1:21" ht="17.100000000000001" customHeight="1">
      <c r="A51" s="8"/>
      <c r="B51" s="8"/>
      <c r="C51" s="8"/>
      <c r="D51" s="8"/>
      <c r="E51" s="8"/>
      <c r="F51" s="8"/>
      <c r="G51" s="26"/>
      <c r="H51" s="8"/>
      <c r="I51" s="8"/>
      <c r="J51" s="8"/>
      <c r="K51" s="8"/>
      <c r="L51" s="8"/>
      <c r="M51" s="8"/>
      <c r="N51" s="8"/>
      <c r="O51" s="8"/>
      <c r="P51" s="8"/>
      <c r="Q51" s="8"/>
      <c r="R51" s="8"/>
      <c r="S51" s="8"/>
      <c r="T51" s="8"/>
      <c r="U51" s="8"/>
    </row>
    <row r="52" spans="1:21" ht="17.100000000000001" customHeight="1">
      <c r="A52" s="8"/>
      <c r="B52" s="8"/>
      <c r="C52" s="8"/>
      <c r="D52" s="8"/>
      <c r="E52" s="8"/>
      <c r="F52" s="8"/>
      <c r="G52" s="26"/>
      <c r="H52" s="8"/>
      <c r="I52" s="8"/>
      <c r="J52" s="8"/>
      <c r="K52" s="8"/>
      <c r="L52" s="8"/>
      <c r="M52" s="8"/>
      <c r="N52" s="8"/>
      <c r="O52" s="8"/>
      <c r="P52" s="8"/>
      <c r="Q52" s="8"/>
      <c r="R52" s="8"/>
      <c r="S52" s="8"/>
      <c r="T52" s="8"/>
      <c r="U52" s="8"/>
    </row>
    <row r="53" spans="1:21" ht="17.100000000000001" customHeight="1">
      <c r="A53" s="8"/>
      <c r="B53" s="8"/>
      <c r="C53" s="8"/>
      <c r="D53" s="8"/>
      <c r="E53" s="8"/>
      <c r="F53" s="8"/>
      <c r="G53" s="26"/>
      <c r="H53" s="8"/>
      <c r="I53" s="8"/>
      <c r="J53" s="8"/>
      <c r="K53" s="8"/>
      <c r="L53" s="8"/>
      <c r="M53" s="8"/>
      <c r="N53" s="8"/>
      <c r="O53" s="8"/>
      <c r="P53" s="8"/>
      <c r="Q53" s="8"/>
      <c r="R53" s="8"/>
      <c r="S53" s="8"/>
      <c r="T53" s="8"/>
      <c r="U53" s="8"/>
    </row>
    <row r="54" spans="1:21" ht="17.100000000000001" customHeight="1">
      <c r="A54" s="8"/>
      <c r="B54" s="8"/>
      <c r="C54" s="8"/>
      <c r="D54" s="8"/>
      <c r="E54" s="8"/>
      <c r="F54" s="8"/>
      <c r="G54" s="26"/>
      <c r="H54" s="8"/>
      <c r="I54" s="8"/>
      <c r="J54" s="8"/>
      <c r="K54" s="8"/>
      <c r="L54" s="8"/>
      <c r="M54" s="8"/>
      <c r="N54" s="8"/>
      <c r="O54" s="8"/>
      <c r="P54" s="8"/>
      <c r="Q54" s="8"/>
      <c r="R54" s="8"/>
      <c r="S54" s="8"/>
      <c r="T54" s="8"/>
      <c r="U54" s="8"/>
    </row>
    <row r="55" spans="1:21" ht="17.100000000000001" customHeight="1">
      <c r="A55" s="8"/>
      <c r="B55" s="8"/>
      <c r="C55" s="8"/>
      <c r="D55" s="8"/>
      <c r="E55" s="8"/>
      <c r="F55" s="8"/>
      <c r="G55" s="26"/>
      <c r="H55" s="8"/>
      <c r="I55" s="8"/>
      <c r="J55" s="8"/>
      <c r="K55" s="8"/>
      <c r="L55" s="8"/>
      <c r="M55" s="8"/>
      <c r="N55" s="8"/>
      <c r="O55" s="8"/>
      <c r="P55" s="8"/>
      <c r="Q55" s="8"/>
      <c r="R55" s="8"/>
      <c r="S55" s="8"/>
      <c r="T55" s="8"/>
      <c r="U55" s="8"/>
    </row>
    <row r="56" spans="1:21" ht="17.100000000000001" customHeight="1">
      <c r="A56" s="8"/>
      <c r="B56" s="8"/>
      <c r="C56" s="8"/>
      <c r="D56" s="8"/>
      <c r="E56" s="8"/>
      <c r="F56" s="8"/>
      <c r="G56" s="26"/>
      <c r="H56" s="8"/>
      <c r="I56" s="8"/>
      <c r="J56" s="8"/>
      <c r="K56" s="8"/>
      <c r="L56" s="8"/>
      <c r="M56" s="8"/>
      <c r="N56" s="8"/>
      <c r="O56" s="8"/>
      <c r="P56" s="8"/>
      <c r="Q56" s="8"/>
      <c r="R56" s="8"/>
      <c r="S56" s="8"/>
      <c r="T56" s="8"/>
      <c r="U56" s="8"/>
    </row>
    <row r="57" spans="1:21" ht="17.100000000000001" customHeight="1">
      <c r="A57" s="8"/>
      <c r="B57" s="8"/>
      <c r="C57" s="8"/>
      <c r="D57" s="8"/>
      <c r="E57" s="8"/>
      <c r="F57" s="8"/>
      <c r="G57" s="26"/>
      <c r="H57" s="8"/>
      <c r="I57" s="8"/>
      <c r="J57" s="8"/>
      <c r="K57" s="8"/>
      <c r="L57" s="8"/>
      <c r="M57" s="8"/>
      <c r="N57" s="8"/>
      <c r="O57" s="8"/>
      <c r="P57" s="8"/>
      <c r="Q57" s="8"/>
      <c r="R57" s="8"/>
      <c r="S57" s="8"/>
      <c r="T57" s="8"/>
      <c r="U57" s="8"/>
    </row>
    <row r="58" spans="1:21" ht="17.100000000000001" customHeight="1">
      <c r="A58" s="8"/>
      <c r="B58" s="8"/>
      <c r="C58" s="8"/>
      <c r="D58" s="8"/>
      <c r="E58" s="8"/>
      <c r="F58" s="8"/>
      <c r="G58" s="26"/>
      <c r="H58" s="8"/>
      <c r="I58" s="8"/>
      <c r="J58" s="8"/>
      <c r="K58" s="8"/>
      <c r="L58" s="8"/>
      <c r="M58" s="8"/>
      <c r="N58" s="8"/>
      <c r="O58" s="8"/>
      <c r="P58" s="8"/>
      <c r="Q58" s="8"/>
      <c r="R58" s="8"/>
      <c r="S58" s="8"/>
      <c r="T58" s="8"/>
      <c r="U58" s="8"/>
    </row>
    <row r="59" spans="1:21" ht="17.100000000000001" customHeight="1">
      <c r="A59" s="8"/>
      <c r="B59" s="8"/>
      <c r="C59" s="8"/>
      <c r="D59" s="8"/>
      <c r="E59" s="8"/>
      <c r="F59" s="8"/>
      <c r="G59" s="26"/>
      <c r="H59" s="8"/>
      <c r="I59" s="8"/>
      <c r="J59" s="8"/>
      <c r="K59" s="8"/>
      <c r="L59" s="8"/>
      <c r="M59" s="8"/>
      <c r="N59" s="8"/>
      <c r="O59" s="8"/>
      <c r="P59" s="8"/>
      <c r="Q59" s="8"/>
      <c r="R59" s="8"/>
      <c r="S59" s="8"/>
      <c r="T59" s="8"/>
      <c r="U59" s="8"/>
    </row>
    <row r="60" spans="1:21" ht="17.100000000000001" customHeight="1">
      <c r="A60" s="8"/>
      <c r="B60" s="8"/>
      <c r="C60" s="8"/>
      <c r="D60" s="8"/>
      <c r="E60" s="8"/>
      <c r="F60" s="8"/>
      <c r="G60" s="26"/>
      <c r="H60" s="8"/>
      <c r="I60" s="8"/>
      <c r="J60" s="8"/>
      <c r="K60" s="8"/>
      <c r="L60" s="8"/>
      <c r="M60" s="8"/>
      <c r="N60" s="8"/>
      <c r="O60" s="8"/>
      <c r="P60" s="8"/>
      <c r="Q60" s="8"/>
      <c r="R60" s="8"/>
      <c r="S60" s="8"/>
      <c r="T60" s="8"/>
      <c r="U60" s="8"/>
    </row>
    <row r="61" spans="1:21" ht="17.100000000000001" customHeight="1">
      <c r="A61" s="8"/>
      <c r="B61" s="8"/>
      <c r="C61" s="8"/>
      <c r="D61" s="8"/>
      <c r="E61" s="8"/>
      <c r="F61" s="8"/>
      <c r="G61" s="26"/>
      <c r="H61" s="8"/>
      <c r="I61" s="8"/>
      <c r="J61" s="8"/>
      <c r="K61" s="8"/>
      <c r="L61" s="8"/>
      <c r="M61" s="8"/>
      <c r="N61" s="8"/>
      <c r="O61" s="8"/>
      <c r="P61" s="8"/>
      <c r="Q61" s="8"/>
      <c r="R61" s="8"/>
      <c r="S61" s="8"/>
      <c r="T61" s="8"/>
      <c r="U61" s="8"/>
    </row>
    <row r="62" spans="1:21" ht="17.100000000000001" customHeight="1">
      <c r="A62" s="8"/>
      <c r="B62" s="8"/>
      <c r="C62" s="8"/>
      <c r="D62" s="8"/>
      <c r="E62" s="8"/>
      <c r="F62" s="8"/>
      <c r="G62" s="26"/>
      <c r="H62" s="8"/>
      <c r="I62" s="8"/>
      <c r="J62" s="8"/>
      <c r="K62" s="8"/>
      <c r="L62" s="8"/>
      <c r="M62" s="8"/>
      <c r="N62" s="8"/>
      <c r="O62" s="8"/>
      <c r="P62" s="8"/>
      <c r="Q62" s="8"/>
      <c r="R62" s="8"/>
      <c r="S62" s="8"/>
      <c r="T62" s="8"/>
      <c r="U62" s="8"/>
    </row>
    <row r="63" spans="1:21" ht="17.100000000000001" customHeight="1">
      <c r="A63" s="8"/>
      <c r="B63" s="8"/>
      <c r="C63" s="8"/>
      <c r="D63" s="8"/>
      <c r="E63" s="8"/>
      <c r="F63" s="8"/>
      <c r="G63" s="26"/>
      <c r="H63" s="8"/>
      <c r="I63" s="8"/>
      <c r="J63" s="8"/>
      <c r="K63" s="8"/>
      <c r="L63" s="8"/>
      <c r="M63" s="8"/>
      <c r="N63" s="8"/>
      <c r="O63" s="8"/>
      <c r="P63" s="8"/>
      <c r="Q63" s="8"/>
      <c r="R63" s="8"/>
      <c r="S63" s="8"/>
      <c r="T63" s="8"/>
      <c r="U63" s="8"/>
    </row>
    <row r="64" spans="1:21" ht="17.100000000000001" customHeight="1">
      <c r="A64" s="8"/>
      <c r="B64" s="8"/>
      <c r="C64" s="8"/>
      <c r="D64" s="8"/>
      <c r="E64" s="8"/>
      <c r="F64" s="8"/>
      <c r="G64" s="26"/>
      <c r="H64" s="8"/>
      <c r="I64" s="8"/>
      <c r="J64" s="8"/>
      <c r="K64" s="8"/>
      <c r="L64" s="8"/>
      <c r="M64" s="8"/>
      <c r="N64" s="8"/>
      <c r="O64" s="8"/>
      <c r="P64" s="8"/>
      <c r="Q64" s="8"/>
      <c r="R64" s="8"/>
      <c r="S64" s="8"/>
      <c r="T64" s="8"/>
      <c r="U64" s="8"/>
    </row>
    <row r="65" spans="1:21" ht="17.100000000000001" customHeight="1">
      <c r="A65" s="8"/>
      <c r="B65" s="8"/>
      <c r="C65" s="8"/>
      <c r="D65" s="8"/>
      <c r="E65" s="8"/>
      <c r="F65" s="8"/>
      <c r="G65" s="26"/>
      <c r="H65" s="8"/>
      <c r="I65" s="8"/>
      <c r="J65" s="8"/>
      <c r="K65" s="8"/>
      <c r="L65" s="8"/>
      <c r="M65" s="8"/>
      <c r="N65" s="8"/>
      <c r="O65" s="8"/>
      <c r="P65" s="8"/>
      <c r="Q65" s="8"/>
      <c r="R65" s="8"/>
      <c r="S65" s="8"/>
      <c r="T65" s="8"/>
      <c r="U65" s="8"/>
    </row>
    <row r="66" spans="1:21" ht="17.100000000000001" customHeight="1">
      <c r="A66" s="8"/>
      <c r="B66" s="8"/>
      <c r="C66" s="8"/>
      <c r="D66" s="8"/>
      <c r="E66" s="8"/>
      <c r="F66" s="8"/>
      <c r="G66" s="26"/>
      <c r="H66" s="8"/>
      <c r="I66" s="8"/>
      <c r="J66" s="8"/>
      <c r="K66" s="8"/>
      <c r="L66" s="8"/>
      <c r="M66" s="8"/>
      <c r="N66" s="8"/>
      <c r="O66" s="8"/>
      <c r="P66" s="8"/>
      <c r="Q66" s="8"/>
      <c r="R66" s="8"/>
      <c r="S66" s="8"/>
      <c r="T66" s="8"/>
      <c r="U66" s="8"/>
    </row>
    <row r="67" spans="1:21" ht="17.100000000000001" customHeight="1">
      <c r="A67" s="8"/>
      <c r="B67" s="8"/>
      <c r="C67" s="8"/>
      <c r="D67" s="8"/>
      <c r="E67" s="8"/>
      <c r="F67" s="8"/>
      <c r="G67" s="26"/>
      <c r="H67" s="8"/>
      <c r="I67" s="8"/>
      <c r="J67" s="8"/>
      <c r="K67" s="8"/>
      <c r="L67" s="8"/>
      <c r="M67" s="8"/>
      <c r="N67" s="8"/>
      <c r="O67" s="8"/>
      <c r="P67" s="8"/>
      <c r="Q67" s="8"/>
      <c r="R67" s="8"/>
      <c r="S67" s="8"/>
      <c r="T67" s="8"/>
      <c r="U67" s="8"/>
    </row>
    <row r="68" spans="1:21" ht="17.100000000000001" customHeight="1">
      <c r="A68" s="8"/>
      <c r="B68" s="8"/>
      <c r="C68" s="8"/>
      <c r="D68" s="8"/>
      <c r="E68" s="8"/>
      <c r="F68" s="8"/>
      <c r="G68" s="26"/>
      <c r="H68" s="8"/>
      <c r="I68" s="8"/>
      <c r="J68" s="8"/>
      <c r="K68" s="8"/>
      <c r="L68" s="8"/>
      <c r="M68" s="8"/>
      <c r="N68" s="8"/>
      <c r="O68" s="8"/>
      <c r="P68" s="8"/>
      <c r="Q68" s="8"/>
      <c r="R68" s="8"/>
      <c r="S68" s="8"/>
      <c r="T68" s="8"/>
      <c r="U68" s="8"/>
    </row>
  </sheetData>
  <mergeCells count="22">
    <mergeCell ref="O1:P1"/>
    <mergeCell ref="O8:O11"/>
    <mergeCell ref="P8:P11"/>
    <mergeCell ref="Q8:Q11"/>
    <mergeCell ref="O12:O15"/>
    <mergeCell ref="P12:P15"/>
    <mergeCell ref="Q12:Q15"/>
    <mergeCell ref="O16:O19"/>
    <mergeCell ref="P16:P19"/>
    <mergeCell ref="Q16:Q19"/>
    <mergeCell ref="O20:O23"/>
    <mergeCell ref="P20:P23"/>
    <mergeCell ref="Q20:Q23"/>
    <mergeCell ref="O32:O35"/>
    <mergeCell ref="P32:P35"/>
    <mergeCell ref="Q32:Q35"/>
    <mergeCell ref="O24:O27"/>
    <mergeCell ref="P24:P27"/>
    <mergeCell ref="Q24:Q27"/>
    <mergeCell ref="O28:O31"/>
    <mergeCell ref="P28:P31"/>
    <mergeCell ref="Q28:Q31"/>
  </mergeCells>
  <pageMargins left="0.75" right="0.75" top="1" bottom="1" header="0.5" footer="0.5"/>
  <pageSetup orientation="landscape"/>
  <headerFoot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9"/>
  <sheetViews>
    <sheetView showGridLines="0" zoomScale="71" zoomScaleNormal="80" workbookViewId="0">
      <pane xSplit="6" ySplit="2" topLeftCell="G3" activePane="bottomRight" state="frozen"/>
      <selection pane="topRight" activeCell="G1" sqref="G1"/>
      <selection pane="bottomLeft" activeCell="A3" sqref="A3"/>
      <selection pane="bottomRight" activeCell="N19" sqref="N19"/>
    </sheetView>
  </sheetViews>
  <sheetFormatPr defaultColWidth="11" defaultRowHeight="15" customHeight="1"/>
  <cols>
    <col min="1" max="1" width="7.125" style="19" customWidth="1"/>
    <col min="2" max="3" width="4.875" style="19" customWidth="1"/>
    <col min="4" max="4" width="17.375" style="19" bestFit="1" customWidth="1"/>
    <col min="5" max="5" width="20.125" style="19" customWidth="1"/>
    <col min="6" max="6" width="22.625" style="19" customWidth="1"/>
    <col min="7" max="7" width="14.625" style="27" customWidth="1"/>
    <col min="8" max="8" width="11" style="19" customWidth="1"/>
    <col min="9" max="11" width="10.625" style="19" customWidth="1"/>
    <col min="12" max="12" width="11" style="19" customWidth="1"/>
    <col min="13" max="13" width="11" style="23" customWidth="1"/>
    <col min="14" max="256" width="11" style="19" customWidth="1"/>
  </cols>
  <sheetData>
    <row r="1" spans="1:17" ht="21.75" thickBot="1">
      <c r="A1" s="9" t="s">
        <v>31</v>
      </c>
      <c r="B1" s="9" t="s">
        <v>32</v>
      </c>
      <c r="C1" s="9" t="s">
        <v>33</v>
      </c>
      <c r="D1" s="9" t="s">
        <v>116</v>
      </c>
      <c r="E1" s="9" t="s">
        <v>35</v>
      </c>
      <c r="F1" s="9" t="s">
        <v>36</v>
      </c>
      <c r="G1" s="16" t="s">
        <v>37</v>
      </c>
      <c r="H1" s="9" t="s">
        <v>38</v>
      </c>
      <c r="I1" s="9" t="s">
        <v>39</v>
      </c>
      <c r="J1" s="8"/>
      <c r="K1" s="8"/>
      <c r="L1" s="332"/>
      <c r="M1" s="181"/>
      <c r="N1" s="31"/>
      <c r="O1" s="363" t="s">
        <v>235</v>
      </c>
      <c r="P1" s="364"/>
      <c r="Q1" s="51"/>
    </row>
    <row r="2" spans="1:17" ht="42.75" thickBot="1">
      <c r="A2" s="417" t="s">
        <v>117</v>
      </c>
      <c r="B2" s="418"/>
      <c r="C2" s="418"/>
      <c r="D2" s="418"/>
      <c r="E2" s="84"/>
      <c r="F2" s="84"/>
      <c r="G2" s="160"/>
      <c r="H2" s="161"/>
      <c r="I2" s="84"/>
      <c r="J2" s="29" t="s">
        <v>234</v>
      </c>
      <c r="K2" s="29" t="s">
        <v>242</v>
      </c>
      <c r="L2" s="333" t="s">
        <v>233</v>
      </c>
      <c r="M2" s="324" t="s">
        <v>250</v>
      </c>
      <c r="N2" s="32" t="s">
        <v>236</v>
      </c>
      <c r="O2" s="33" t="s">
        <v>237</v>
      </c>
      <c r="P2" s="34" t="s">
        <v>238</v>
      </c>
      <c r="Q2" s="32" t="s">
        <v>239</v>
      </c>
    </row>
    <row r="3" spans="1:17" ht="17.100000000000001" customHeight="1">
      <c r="A3" s="162" t="s">
        <v>118</v>
      </c>
      <c r="B3" s="163" t="s">
        <v>8</v>
      </c>
      <c r="C3" s="163" t="s">
        <v>9</v>
      </c>
      <c r="D3" s="163" t="s">
        <v>43</v>
      </c>
      <c r="E3" s="163" t="s">
        <v>119</v>
      </c>
      <c r="F3" s="163" t="s">
        <v>120</v>
      </c>
      <c r="G3" s="86">
        <v>201</v>
      </c>
      <c r="H3" s="164">
        <v>12.4</v>
      </c>
      <c r="I3" s="164">
        <v>15.1</v>
      </c>
      <c r="J3" s="106">
        <v>0</v>
      </c>
      <c r="K3" s="107">
        <v>8</v>
      </c>
      <c r="L3" s="108">
        <v>40.700000000000003</v>
      </c>
      <c r="M3" s="199">
        <f>+J3+K3</f>
        <v>8</v>
      </c>
      <c r="N3" s="108"/>
      <c r="O3" s="89" t="s">
        <v>240</v>
      </c>
      <c r="P3" s="89" t="s">
        <v>240</v>
      </c>
      <c r="Q3" s="89" t="s">
        <v>240</v>
      </c>
    </row>
    <row r="4" spans="1:17" ht="17.100000000000001" customHeight="1">
      <c r="A4" s="165" t="s">
        <v>118</v>
      </c>
      <c r="B4" s="158" t="s">
        <v>8</v>
      </c>
      <c r="C4" s="158" t="s">
        <v>9</v>
      </c>
      <c r="D4" s="158" t="s">
        <v>46</v>
      </c>
      <c r="E4" s="158" t="s">
        <v>121</v>
      </c>
      <c r="F4" s="158" t="s">
        <v>122</v>
      </c>
      <c r="G4" s="17">
        <v>202</v>
      </c>
      <c r="H4" s="159">
        <v>12.42</v>
      </c>
      <c r="I4" s="159">
        <v>15.12</v>
      </c>
      <c r="J4" s="109" t="s">
        <v>241</v>
      </c>
      <c r="K4" s="331" t="s">
        <v>241</v>
      </c>
      <c r="L4" s="111" t="s">
        <v>241</v>
      </c>
      <c r="M4" s="229" t="s">
        <v>241</v>
      </c>
      <c r="N4" s="109" t="s">
        <v>241</v>
      </c>
      <c r="O4" s="89" t="s">
        <v>240</v>
      </c>
      <c r="P4" s="89" t="s">
        <v>240</v>
      </c>
      <c r="Q4" s="89" t="s">
        <v>240</v>
      </c>
    </row>
    <row r="5" spans="1:17" ht="17.100000000000001" customHeight="1" thickBot="1">
      <c r="A5" s="166" t="s">
        <v>118</v>
      </c>
      <c r="B5" s="167" t="s">
        <v>8</v>
      </c>
      <c r="C5" s="167" t="s">
        <v>9</v>
      </c>
      <c r="D5" s="167" t="s">
        <v>123</v>
      </c>
      <c r="E5" s="167" t="s">
        <v>124</v>
      </c>
      <c r="F5" s="167" t="s">
        <v>125</v>
      </c>
      <c r="G5" s="87">
        <v>203</v>
      </c>
      <c r="H5" s="168">
        <v>12.44</v>
      </c>
      <c r="I5" s="168">
        <v>15.14</v>
      </c>
      <c r="J5" s="113">
        <v>51.6</v>
      </c>
      <c r="K5" s="114">
        <v>8</v>
      </c>
      <c r="L5" s="115">
        <v>41.31</v>
      </c>
      <c r="M5" s="313">
        <f t="shared" ref="M5:M21" si="0">+J5+K5</f>
        <v>59.6</v>
      </c>
      <c r="N5" s="115"/>
      <c r="O5" s="89" t="s">
        <v>240</v>
      </c>
      <c r="P5" s="89" t="s">
        <v>240</v>
      </c>
      <c r="Q5" s="89" t="s">
        <v>240</v>
      </c>
    </row>
    <row r="6" spans="1:17" ht="17.100000000000001" customHeight="1">
      <c r="A6" s="116" t="s">
        <v>126</v>
      </c>
      <c r="B6" s="116" t="s">
        <v>8</v>
      </c>
      <c r="C6" s="116" t="s">
        <v>14</v>
      </c>
      <c r="D6" s="116" t="s">
        <v>15</v>
      </c>
      <c r="E6" s="116" t="s">
        <v>127</v>
      </c>
      <c r="F6" s="116" t="s">
        <v>128</v>
      </c>
      <c r="G6" s="116">
        <v>204</v>
      </c>
      <c r="H6" s="116">
        <v>12.46</v>
      </c>
      <c r="I6" s="116">
        <v>15.16</v>
      </c>
      <c r="J6" s="232">
        <v>0</v>
      </c>
      <c r="K6" s="233">
        <v>0</v>
      </c>
      <c r="L6" s="234">
        <v>38.979999999999997</v>
      </c>
      <c r="M6" s="314">
        <f t="shared" si="0"/>
        <v>0</v>
      </c>
      <c r="N6" s="354" t="s">
        <v>254</v>
      </c>
      <c r="O6" s="412">
        <v>16</v>
      </c>
      <c r="P6" s="413">
        <v>114.16</v>
      </c>
      <c r="Q6" s="389" t="s">
        <v>251</v>
      </c>
    </row>
    <row r="7" spans="1:17" ht="17.100000000000001" customHeight="1">
      <c r="A7" s="119" t="s">
        <v>126</v>
      </c>
      <c r="B7" s="119" t="s">
        <v>8</v>
      </c>
      <c r="C7" s="119" t="s">
        <v>14</v>
      </c>
      <c r="D7" s="119" t="s">
        <v>15</v>
      </c>
      <c r="E7" s="119" t="s">
        <v>129</v>
      </c>
      <c r="F7" s="119" t="s">
        <v>130</v>
      </c>
      <c r="G7" s="119">
        <v>205</v>
      </c>
      <c r="H7" s="119">
        <v>12.48</v>
      </c>
      <c r="I7" s="119">
        <v>15.18</v>
      </c>
      <c r="J7" s="235">
        <v>0</v>
      </c>
      <c r="K7" s="236">
        <v>4</v>
      </c>
      <c r="L7" s="237">
        <v>37.200000000000003</v>
      </c>
      <c r="M7" s="315">
        <f t="shared" si="0"/>
        <v>4</v>
      </c>
      <c r="N7" s="334" t="s">
        <v>255</v>
      </c>
      <c r="O7" s="384"/>
      <c r="P7" s="387"/>
      <c r="Q7" s="390"/>
    </row>
    <row r="8" spans="1:17" ht="17.100000000000001" customHeight="1">
      <c r="A8" s="119" t="s">
        <v>126</v>
      </c>
      <c r="B8" s="119" t="s">
        <v>8</v>
      </c>
      <c r="C8" s="119" t="s">
        <v>14</v>
      </c>
      <c r="D8" s="119" t="s">
        <v>15</v>
      </c>
      <c r="E8" s="119" t="s">
        <v>131</v>
      </c>
      <c r="F8" s="119" t="s">
        <v>132</v>
      </c>
      <c r="G8" s="119">
        <v>206</v>
      </c>
      <c r="H8" s="119">
        <v>12.5</v>
      </c>
      <c r="I8" s="119">
        <v>15.2</v>
      </c>
      <c r="J8" s="235">
        <v>4</v>
      </c>
      <c r="K8" s="236">
        <v>8</v>
      </c>
      <c r="L8" s="237">
        <v>37.979999999999997</v>
      </c>
      <c r="M8" s="315">
        <f t="shared" si="0"/>
        <v>12</v>
      </c>
      <c r="N8" s="237"/>
      <c r="O8" s="384"/>
      <c r="P8" s="387"/>
      <c r="Q8" s="390"/>
    </row>
    <row r="9" spans="1:17" ht="17.100000000000001" customHeight="1" thickBot="1">
      <c r="A9" s="122" t="s">
        <v>126</v>
      </c>
      <c r="B9" s="122" t="s">
        <v>8</v>
      </c>
      <c r="C9" s="122" t="s">
        <v>14</v>
      </c>
      <c r="D9" s="122" t="s">
        <v>15</v>
      </c>
      <c r="E9" s="122" t="s">
        <v>133</v>
      </c>
      <c r="F9" s="344" t="s">
        <v>264</v>
      </c>
      <c r="G9" s="122">
        <v>207</v>
      </c>
      <c r="H9" s="122">
        <v>12.52</v>
      </c>
      <c r="I9" s="122">
        <v>15.22</v>
      </c>
      <c r="J9" s="337" t="s">
        <v>243</v>
      </c>
      <c r="K9" s="349" t="s">
        <v>243</v>
      </c>
      <c r="L9" s="240">
        <v>0</v>
      </c>
      <c r="M9" s="316" t="e">
        <f t="shared" si="0"/>
        <v>#VALUE!</v>
      </c>
      <c r="N9" s="327" t="s">
        <v>243</v>
      </c>
      <c r="O9" s="385"/>
      <c r="P9" s="388"/>
      <c r="Q9" s="391"/>
    </row>
    <row r="10" spans="1:17" ht="17.100000000000001" customHeight="1">
      <c r="A10" s="129" t="s">
        <v>126</v>
      </c>
      <c r="B10" s="129" t="s">
        <v>8</v>
      </c>
      <c r="C10" s="129" t="s">
        <v>14</v>
      </c>
      <c r="D10" s="129" t="s">
        <v>64</v>
      </c>
      <c r="E10" s="129" t="s">
        <v>134</v>
      </c>
      <c r="F10" s="129" t="s">
        <v>135</v>
      </c>
      <c r="G10" s="129">
        <v>208</v>
      </c>
      <c r="H10" s="129">
        <v>12.54</v>
      </c>
      <c r="I10" s="129">
        <v>15.24</v>
      </c>
      <c r="J10" s="336" t="s">
        <v>241</v>
      </c>
      <c r="K10" s="350" t="s">
        <v>241</v>
      </c>
      <c r="L10" s="328">
        <v>0</v>
      </c>
      <c r="M10" s="317" t="e">
        <f t="shared" si="0"/>
        <v>#VALUE!</v>
      </c>
      <c r="N10" s="328" t="s">
        <v>241</v>
      </c>
      <c r="O10" s="392" t="s">
        <v>243</v>
      </c>
      <c r="P10" s="395" t="s">
        <v>243</v>
      </c>
      <c r="Q10" s="398" t="s">
        <v>243</v>
      </c>
    </row>
    <row r="11" spans="1:17" ht="17.100000000000001" customHeight="1">
      <c r="A11" s="136" t="s">
        <v>126</v>
      </c>
      <c r="B11" s="136" t="s">
        <v>8</v>
      </c>
      <c r="C11" s="136" t="s">
        <v>14</v>
      </c>
      <c r="D11" s="136" t="s">
        <v>64</v>
      </c>
      <c r="E11" s="136" t="s">
        <v>136</v>
      </c>
      <c r="F11" s="136" t="s">
        <v>137</v>
      </c>
      <c r="G11" s="136">
        <v>209</v>
      </c>
      <c r="H11" s="136">
        <v>12.56</v>
      </c>
      <c r="I11" s="136">
        <v>15.26</v>
      </c>
      <c r="J11" s="241">
        <v>0</v>
      </c>
      <c r="K11" s="242">
        <v>4</v>
      </c>
      <c r="L11" s="243">
        <v>40.4</v>
      </c>
      <c r="M11" s="318">
        <f t="shared" si="0"/>
        <v>4</v>
      </c>
      <c r="N11" s="243">
        <v>5</v>
      </c>
      <c r="O11" s="393"/>
      <c r="P11" s="396"/>
      <c r="Q11" s="399"/>
    </row>
    <row r="12" spans="1:17" ht="17.100000000000001" customHeight="1">
      <c r="A12" s="136" t="s">
        <v>126</v>
      </c>
      <c r="B12" s="136" t="s">
        <v>8</v>
      </c>
      <c r="C12" s="136" t="s">
        <v>14</v>
      </c>
      <c r="D12" s="136" t="s">
        <v>64</v>
      </c>
      <c r="E12" s="136" t="s">
        <v>138</v>
      </c>
      <c r="F12" s="136" t="s">
        <v>139</v>
      </c>
      <c r="G12" s="136">
        <v>210</v>
      </c>
      <c r="H12" s="136">
        <v>12.58</v>
      </c>
      <c r="I12" s="136">
        <v>15.28</v>
      </c>
      <c r="J12" s="241">
        <v>0</v>
      </c>
      <c r="K12" s="242">
        <v>0</v>
      </c>
      <c r="L12" s="243">
        <v>33.5</v>
      </c>
      <c r="M12" s="318">
        <f t="shared" si="0"/>
        <v>0</v>
      </c>
      <c r="N12" s="352" t="s">
        <v>252</v>
      </c>
      <c r="O12" s="393"/>
      <c r="P12" s="396"/>
      <c r="Q12" s="399"/>
    </row>
    <row r="13" spans="1:17" ht="17.100000000000001" customHeight="1" thickBot="1">
      <c r="A13" s="143" t="s">
        <v>126</v>
      </c>
      <c r="B13" s="143" t="s">
        <v>8</v>
      </c>
      <c r="C13" s="143" t="s">
        <v>14</v>
      </c>
      <c r="D13" s="143" t="s">
        <v>64</v>
      </c>
      <c r="E13" s="143" t="s">
        <v>140</v>
      </c>
      <c r="F13" s="143" t="s">
        <v>141</v>
      </c>
      <c r="G13" s="143">
        <v>211</v>
      </c>
      <c r="H13" s="143">
        <v>13</v>
      </c>
      <c r="I13" s="143">
        <v>15.3</v>
      </c>
      <c r="J13" s="326" t="s">
        <v>243</v>
      </c>
      <c r="K13" s="244">
        <v>4</v>
      </c>
      <c r="L13" s="245">
        <v>44.41</v>
      </c>
      <c r="M13" s="319" t="e">
        <f t="shared" si="0"/>
        <v>#VALUE!</v>
      </c>
      <c r="N13" s="329" t="s">
        <v>243</v>
      </c>
      <c r="O13" s="394"/>
      <c r="P13" s="397"/>
      <c r="Q13" s="400"/>
    </row>
    <row r="14" spans="1:17" ht="17.100000000000001" customHeight="1">
      <c r="A14" s="149" t="s">
        <v>126</v>
      </c>
      <c r="B14" s="149" t="s">
        <v>8</v>
      </c>
      <c r="C14" s="149" t="s">
        <v>14</v>
      </c>
      <c r="D14" s="149" t="s">
        <v>24</v>
      </c>
      <c r="E14" s="149" t="s">
        <v>142</v>
      </c>
      <c r="F14" s="149" t="s">
        <v>143</v>
      </c>
      <c r="G14" s="149">
        <v>212</v>
      </c>
      <c r="H14" s="149">
        <v>13.02</v>
      </c>
      <c r="I14" s="149">
        <v>15.32</v>
      </c>
      <c r="J14" s="246">
        <v>0</v>
      </c>
      <c r="K14" s="247">
        <v>0</v>
      </c>
      <c r="L14" s="248">
        <v>37.630000000000003</v>
      </c>
      <c r="M14" s="320">
        <f t="shared" si="0"/>
        <v>0</v>
      </c>
      <c r="N14" s="353" t="s">
        <v>253</v>
      </c>
      <c r="O14" s="401">
        <v>44</v>
      </c>
      <c r="P14" s="404">
        <v>123.27</v>
      </c>
      <c r="Q14" s="407" t="s">
        <v>253</v>
      </c>
    </row>
    <row r="15" spans="1:17" ht="17.100000000000001" customHeight="1">
      <c r="A15" s="152" t="s">
        <v>126</v>
      </c>
      <c r="B15" s="152" t="s">
        <v>8</v>
      </c>
      <c r="C15" s="152" t="s">
        <v>14</v>
      </c>
      <c r="D15" s="152" t="s">
        <v>24</v>
      </c>
      <c r="E15" s="152" t="s">
        <v>144</v>
      </c>
      <c r="F15" s="152" t="s">
        <v>145</v>
      </c>
      <c r="G15" s="152">
        <v>213</v>
      </c>
      <c r="H15" s="152">
        <v>13.04</v>
      </c>
      <c r="I15" s="152">
        <v>15.34</v>
      </c>
      <c r="J15" s="249">
        <v>20</v>
      </c>
      <c r="K15" s="250">
        <v>20</v>
      </c>
      <c r="L15" s="251">
        <v>46.23</v>
      </c>
      <c r="M15" s="321">
        <f t="shared" si="0"/>
        <v>40</v>
      </c>
      <c r="N15" s="251"/>
      <c r="O15" s="402"/>
      <c r="P15" s="405"/>
      <c r="Q15" s="408"/>
    </row>
    <row r="16" spans="1:17" ht="17.100000000000001" customHeight="1">
      <c r="A16" s="152" t="s">
        <v>126</v>
      </c>
      <c r="B16" s="152" t="s">
        <v>8</v>
      </c>
      <c r="C16" s="152" t="s">
        <v>14</v>
      </c>
      <c r="D16" s="152" t="s">
        <v>24</v>
      </c>
      <c r="E16" s="152"/>
      <c r="F16" s="152"/>
      <c r="G16" s="152">
        <v>214</v>
      </c>
      <c r="H16" s="152">
        <v>13.06</v>
      </c>
      <c r="I16" s="152">
        <v>15.36</v>
      </c>
      <c r="J16" s="335" t="s">
        <v>241</v>
      </c>
      <c r="K16" s="335" t="s">
        <v>241</v>
      </c>
      <c r="L16" s="330">
        <v>0</v>
      </c>
      <c r="M16" s="321" t="e">
        <f t="shared" si="0"/>
        <v>#VALUE!</v>
      </c>
      <c r="N16" s="330" t="s">
        <v>241</v>
      </c>
      <c r="O16" s="402"/>
      <c r="P16" s="405"/>
      <c r="Q16" s="408"/>
    </row>
    <row r="17" spans="1:17" ht="17.100000000000001" customHeight="1" thickBot="1">
      <c r="A17" s="155" t="s">
        <v>126</v>
      </c>
      <c r="B17" s="155" t="s">
        <v>8</v>
      </c>
      <c r="C17" s="155" t="s">
        <v>14</v>
      </c>
      <c r="D17" s="155" t="s">
        <v>24</v>
      </c>
      <c r="E17" s="155" t="s">
        <v>146</v>
      </c>
      <c r="F17" s="155" t="s">
        <v>147</v>
      </c>
      <c r="G17" s="155">
        <v>215</v>
      </c>
      <c r="H17" s="155">
        <v>13.08</v>
      </c>
      <c r="I17" s="155">
        <v>15.38</v>
      </c>
      <c r="J17" s="252">
        <v>4</v>
      </c>
      <c r="K17" s="253">
        <v>0</v>
      </c>
      <c r="L17" s="254">
        <v>39.409999999999997</v>
      </c>
      <c r="M17" s="322">
        <f t="shared" si="0"/>
        <v>4</v>
      </c>
      <c r="N17" s="355" t="s">
        <v>262</v>
      </c>
      <c r="O17" s="403"/>
      <c r="P17" s="406"/>
      <c r="Q17" s="409"/>
    </row>
    <row r="18" spans="1:17" ht="17.100000000000001" customHeight="1">
      <c r="A18" s="146" t="s">
        <v>126</v>
      </c>
      <c r="B18" s="146" t="s">
        <v>8</v>
      </c>
      <c r="C18" s="146" t="s">
        <v>14</v>
      </c>
      <c r="D18" s="146" t="s">
        <v>98</v>
      </c>
      <c r="E18" s="146" t="s">
        <v>148</v>
      </c>
      <c r="F18" s="146" t="s">
        <v>149</v>
      </c>
      <c r="G18" s="146">
        <v>216</v>
      </c>
      <c r="H18" s="146">
        <v>13.1</v>
      </c>
      <c r="I18" s="146">
        <v>15.4</v>
      </c>
      <c r="J18" s="255">
        <v>4</v>
      </c>
      <c r="K18" s="256">
        <v>12</v>
      </c>
      <c r="L18" s="257">
        <v>48.85</v>
      </c>
      <c r="M18" s="323">
        <f t="shared" si="0"/>
        <v>16</v>
      </c>
      <c r="N18" s="257"/>
      <c r="O18" s="412">
        <v>20</v>
      </c>
      <c r="P18" s="413">
        <v>128.05000000000001</v>
      </c>
      <c r="Q18" s="389" t="s">
        <v>252</v>
      </c>
    </row>
    <row r="19" spans="1:17" ht="17.100000000000001" customHeight="1">
      <c r="A19" s="119" t="s">
        <v>126</v>
      </c>
      <c r="B19" s="119" t="s">
        <v>8</v>
      </c>
      <c r="C19" s="119" t="s">
        <v>14</v>
      </c>
      <c r="D19" s="119" t="s">
        <v>98</v>
      </c>
      <c r="E19" s="119" t="s">
        <v>150</v>
      </c>
      <c r="F19" s="119" t="s">
        <v>151</v>
      </c>
      <c r="G19" s="119">
        <v>217</v>
      </c>
      <c r="H19" s="119">
        <v>13.12</v>
      </c>
      <c r="I19" s="119">
        <v>15.42</v>
      </c>
      <c r="J19" s="235">
        <v>0</v>
      </c>
      <c r="K19" s="236">
        <v>4</v>
      </c>
      <c r="L19" s="237">
        <v>47.84</v>
      </c>
      <c r="M19" s="315">
        <f t="shared" si="0"/>
        <v>4</v>
      </c>
      <c r="N19" s="334"/>
      <c r="O19" s="384"/>
      <c r="P19" s="387"/>
      <c r="Q19" s="390"/>
    </row>
    <row r="20" spans="1:17" ht="17.100000000000001" customHeight="1">
      <c r="A20" s="119" t="s">
        <v>126</v>
      </c>
      <c r="B20" s="119" t="s">
        <v>8</v>
      </c>
      <c r="C20" s="119" t="s">
        <v>14</v>
      </c>
      <c r="D20" s="119" t="s">
        <v>98</v>
      </c>
      <c r="E20" s="119" t="s">
        <v>152</v>
      </c>
      <c r="F20" s="119" t="s">
        <v>153</v>
      </c>
      <c r="G20" s="119">
        <v>218</v>
      </c>
      <c r="H20" s="119">
        <v>13.14</v>
      </c>
      <c r="I20" s="119">
        <v>15.44</v>
      </c>
      <c r="J20" s="335" t="s">
        <v>243</v>
      </c>
      <c r="K20" s="351" t="s">
        <v>243</v>
      </c>
      <c r="L20" s="237">
        <v>0</v>
      </c>
      <c r="M20" s="315" t="e">
        <f t="shared" si="0"/>
        <v>#VALUE!</v>
      </c>
      <c r="N20" s="334" t="s">
        <v>243</v>
      </c>
      <c r="O20" s="384"/>
      <c r="P20" s="387"/>
      <c r="Q20" s="390"/>
    </row>
    <row r="21" spans="1:17" ht="17.100000000000001" customHeight="1" thickBot="1">
      <c r="A21" s="122" t="s">
        <v>126</v>
      </c>
      <c r="B21" s="122" t="s">
        <v>8</v>
      </c>
      <c r="C21" s="122" t="s">
        <v>14</v>
      </c>
      <c r="D21" s="122" t="s">
        <v>98</v>
      </c>
      <c r="E21" s="122" t="s">
        <v>154</v>
      </c>
      <c r="F21" s="344" t="s">
        <v>265</v>
      </c>
      <c r="G21" s="122">
        <v>219</v>
      </c>
      <c r="H21" s="122">
        <v>13.16</v>
      </c>
      <c r="I21" s="122">
        <v>15.46</v>
      </c>
      <c r="J21" s="238">
        <v>0</v>
      </c>
      <c r="K21" s="239">
        <v>0</v>
      </c>
      <c r="L21" s="240">
        <v>31.36</v>
      </c>
      <c r="M21" s="316">
        <f t="shared" si="0"/>
        <v>0</v>
      </c>
      <c r="N21" s="327" t="s">
        <v>251</v>
      </c>
      <c r="O21" s="385"/>
      <c r="P21" s="388"/>
      <c r="Q21" s="391"/>
    </row>
    <row r="22" spans="1:17" ht="20.100000000000001" customHeight="1">
      <c r="A22" s="12"/>
      <c r="B22" s="12"/>
      <c r="C22" s="12"/>
      <c r="D22" s="12"/>
      <c r="E22" s="12"/>
      <c r="F22" s="12"/>
      <c r="G22" s="13"/>
      <c r="H22" s="12"/>
      <c r="I22" s="12"/>
      <c r="J22" s="12"/>
      <c r="K22" s="12"/>
    </row>
    <row r="23" spans="1:17" ht="20.100000000000001" customHeight="1">
      <c r="A23" s="12"/>
      <c r="B23" s="12"/>
      <c r="C23" s="12"/>
      <c r="D23" s="12"/>
      <c r="E23" s="12"/>
      <c r="F23" s="12"/>
      <c r="G23" s="13"/>
      <c r="H23" s="12"/>
      <c r="I23" s="12"/>
      <c r="J23" s="12"/>
      <c r="K23" s="12"/>
    </row>
    <row r="24" spans="1:17" ht="20.100000000000001" customHeight="1">
      <c r="A24" s="12"/>
      <c r="B24" s="12"/>
      <c r="C24" s="12"/>
      <c r="D24" s="12"/>
      <c r="E24" s="12"/>
      <c r="F24" s="12"/>
      <c r="G24" s="13"/>
      <c r="H24" s="12"/>
      <c r="I24" s="12"/>
      <c r="J24" s="12"/>
      <c r="K24" s="12"/>
    </row>
    <row r="25" spans="1:17" ht="24.95" customHeight="1">
      <c r="A25" s="416"/>
      <c r="B25" s="416"/>
      <c r="C25" s="416"/>
      <c r="D25" s="416"/>
      <c r="E25" s="8"/>
      <c r="F25" s="8"/>
      <c r="G25" s="26"/>
      <c r="H25" s="14"/>
      <c r="I25" s="8"/>
      <c r="J25" s="8"/>
      <c r="K25" s="8"/>
    </row>
    <row r="26" spans="1:17" ht="17.100000000000001" customHeight="1">
      <c r="A26" s="8"/>
      <c r="B26" s="8"/>
      <c r="C26" s="8"/>
      <c r="D26" s="8"/>
      <c r="E26" s="8"/>
      <c r="F26" s="8"/>
      <c r="G26" s="26"/>
      <c r="H26" s="8"/>
      <c r="I26" s="8"/>
      <c r="J26" s="8"/>
      <c r="K26" s="8"/>
    </row>
    <row r="27" spans="1:17" ht="17.100000000000001" customHeight="1">
      <c r="A27" s="8"/>
      <c r="B27" s="8"/>
      <c r="C27" s="8"/>
      <c r="D27" s="8"/>
      <c r="E27" s="8"/>
      <c r="F27" s="8"/>
      <c r="G27" s="26"/>
      <c r="H27" s="8"/>
      <c r="I27" s="8"/>
      <c r="J27" s="8"/>
      <c r="K27" s="8"/>
    </row>
    <row r="28" spans="1:17" ht="17.100000000000001" customHeight="1">
      <c r="A28" s="8"/>
      <c r="B28" s="8"/>
      <c r="C28" s="8"/>
      <c r="D28" s="8"/>
      <c r="E28" s="8"/>
      <c r="F28" s="8"/>
      <c r="G28" s="26"/>
      <c r="H28" s="8"/>
      <c r="I28" s="8"/>
      <c r="J28" s="8"/>
      <c r="K28" s="8"/>
    </row>
    <row r="29" spans="1:17" ht="17.100000000000001" customHeight="1">
      <c r="A29" s="8"/>
      <c r="B29" s="8"/>
      <c r="C29" s="8"/>
      <c r="D29" s="8"/>
      <c r="E29" s="8"/>
      <c r="F29" s="8"/>
      <c r="G29" s="26"/>
      <c r="H29" s="8"/>
      <c r="I29" s="8"/>
      <c r="J29" s="8"/>
      <c r="K29" s="8"/>
    </row>
  </sheetData>
  <mergeCells count="15">
    <mergeCell ref="A25:D25"/>
    <mergeCell ref="A2:D2"/>
    <mergeCell ref="O1:P1"/>
    <mergeCell ref="O6:O9"/>
    <mergeCell ref="P6:P9"/>
    <mergeCell ref="O18:O21"/>
    <mergeCell ref="P18:P21"/>
    <mergeCell ref="Q18:Q21"/>
    <mergeCell ref="Q6:Q9"/>
    <mergeCell ref="O10:O13"/>
    <mergeCell ref="P10:P13"/>
    <mergeCell ref="Q10:Q13"/>
    <mergeCell ref="O14:O17"/>
    <mergeCell ref="P14:P17"/>
    <mergeCell ref="Q14:Q17"/>
  </mergeCells>
  <pageMargins left="0.75" right="0.75" top="1" bottom="1" header="0.5" footer="0.5"/>
  <pageSetup orientation="landscape"/>
  <headerFooter>
    <oddFooter>&amp;C&amp;"Helvetica Neue,Regular"&amp;12&amp;K000000&amp;P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42"/>
  <sheetViews>
    <sheetView showGridLines="0" tabSelected="1" zoomScale="70" zoomScaleNormal="70" workbookViewId="0">
      <pane xSplit="6" ySplit="2" topLeftCell="G3" activePane="bottomRight" state="frozen"/>
      <selection pane="topRight" activeCell="G1" sqref="G1"/>
      <selection pane="bottomLeft" activeCell="A3" sqref="A3"/>
      <selection pane="bottomRight" activeCell="R15" sqref="R15"/>
    </sheetView>
  </sheetViews>
  <sheetFormatPr defaultColWidth="11" defaultRowHeight="15" customHeight="1"/>
  <cols>
    <col min="1" max="1" width="7.5" style="20" customWidth="1"/>
    <col min="2" max="2" width="5.875" style="20" customWidth="1"/>
    <col min="3" max="3" width="5.125" style="20" customWidth="1"/>
    <col min="4" max="4" width="17.375" style="20" bestFit="1" customWidth="1"/>
    <col min="5" max="5" width="25.5" style="20" customWidth="1"/>
    <col min="6" max="6" width="30" style="20" customWidth="1"/>
    <col min="7" max="7" width="17.875" style="27" customWidth="1"/>
    <col min="8" max="12" width="11" style="20" customWidth="1"/>
    <col min="13" max="13" width="11" style="23" customWidth="1"/>
    <col min="14" max="257" width="11" style="20" customWidth="1"/>
  </cols>
  <sheetData>
    <row r="1" spans="1:17" ht="24.95" customHeight="1" thickBot="1">
      <c r="A1" s="428" t="s">
        <v>156</v>
      </c>
      <c r="B1" s="429"/>
      <c r="C1" s="429"/>
      <c r="D1" s="429"/>
      <c r="E1" s="21"/>
      <c r="F1" s="21"/>
      <c r="G1" s="28"/>
      <c r="H1" s="22"/>
      <c r="I1" s="21"/>
      <c r="J1" s="8"/>
      <c r="K1" s="8"/>
      <c r="L1" s="332"/>
      <c r="M1" s="181"/>
      <c r="N1" s="31"/>
      <c r="O1" s="363" t="s">
        <v>235</v>
      </c>
      <c r="P1" s="364"/>
      <c r="Q1" s="51"/>
    </row>
    <row r="2" spans="1:17" ht="42" thickBot="1">
      <c r="A2" s="169" t="s">
        <v>31</v>
      </c>
      <c r="B2" s="169" t="s">
        <v>32</v>
      </c>
      <c r="C2" s="169" t="s">
        <v>33</v>
      </c>
      <c r="D2" s="169" t="s">
        <v>116</v>
      </c>
      <c r="E2" s="169" t="s">
        <v>35</v>
      </c>
      <c r="F2" s="169" t="s">
        <v>36</v>
      </c>
      <c r="G2" s="170" t="s">
        <v>37</v>
      </c>
      <c r="H2" s="169" t="s">
        <v>38</v>
      </c>
      <c r="I2" s="169" t="s">
        <v>39</v>
      </c>
      <c r="J2" s="29" t="s">
        <v>234</v>
      </c>
      <c r="K2" s="29" t="s">
        <v>242</v>
      </c>
      <c r="L2" s="333" t="s">
        <v>233</v>
      </c>
      <c r="M2" s="324" t="s">
        <v>250</v>
      </c>
      <c r="N2" s="32" t="s">
        <v>236</v>
      </c>
      <c r="O2" s="33" t="s">
        <v>237</v>
      </c>
      <c r="P2" s="34" t="s">
        <v>238</v>
      </c>
      <c r="Q2" s="32" t="s">
        <v>239</v>
      </c>
    </row>
    <row r="3" spans="1:17" ht="17.100000000000001" customHeight="1">
      <c r="A3" s="162" t="s">
        <v>157</v>
      </c>
      <c r="B3" s="163" t="s">
        <v>42</v>
      </c>
      <c r="C3" s="163" t="s">
        <v>9</v>
      </c>
      <c r="D3" s="163" t="s">
        <v>64</v>
      </c>
      <c r="E3" s="163" t="s">
        <v>158</v>
      </c>
      <c r="F3" s="163" t="s">
        <v>159</v>
      </c>
      <c r="G3" s="86">
        <v>220</v>
      </c>
      <c r="H3" s="164">
        <v>13.2</v>
      </c>
      <c r="I3" s="164">
        <v>15.5</v>
      </c>
      <c r="J3" s="106">
        <v>4</v>
      </c>
      <c r="K3" s="107">
        <v>8</v>
      </c>
      <c r="L3" s="108">
        <v>46.3</v>
      </c>
      <c r="M3" s="199">
        <f>+J3+K3</f>
        <v>12</v>
      </c>
      <c r="N3" s="108"/>
      <c r="O3" s="105" t="s">
        <v>240</v>
      </c>
      <c r="P3" s="105" t="s">
        <v>240</v>
      </c>
      <c r="Q3" s="105" t="s">
        <v>240</v>
      </c>
    </row>
    <row r="4" spans="1:17" ht="17.100000000000001" customHeight="1">
      <c r="A4" s="165" t="s">
        <v>157</v>
      </c>
      <c r="B4" s="158" t="s">
        <v>42</v>
      </c>
      <c r="C4" s="158" t="s">
        <v>9</v>
      </c>
      <c r="D4" s="158" t="s">
        <v>43</v>
      </c>
      <c r="E4" s="158" t="s">
        <v>160</v>
      </c>
      <c r="F4" s="158" t="s">
        <v>97</v>
      </c>
      <c r="G4" s="17">
        <v>221</v>
      </c>
      <c r="H4" s="159">
        <v>13.22</v>
      </c>
      <c r="I4" s="159">
        <v>15.52</v>
      </c>
      <c r="J4" s="341" t="s">
        <v>241</v>
      </c>
      <c r="K4" s="342" t="s">
        <v>241</v>
      </c>
      <c r="L4" s="89" t="s">
        <v>241</v>
      </c>
      <c r="M4" s="343" t="s">
        <v>241</v>
      </c>
      <c r="N4" s="89" t="s">
        <v>241</v>
      </c>
      <c r="O4" s="89" t="s">
        <v>240</v>
      </c>
      <c r="P4" s="89" t="s">
        <v>240</v>
      </c>
      <c r="Q4" s="89" t="s">
        <v>240</v>
      </c>
    </row>
    <row r="5" spans="1:17" ht="17.100000000000001" customHeight="1">
      <c r="A5" s="165" t="s">
        <v>157</v>
      </c>
      <c r="B5" s="158" t="s">
        <v>42</v>
      </c>
      <c r="C5" s="158" t="s">
        <v>9</v>
      </c>
      <c r="D5" s="158" t="s">
        <v>107</v>
      </c>
      <c r="E5" s="158" t="s">
        <v>161</v>
      </c>
      <c r="F5" s="158" t="s">
        <v>162</v>
      </c>
      <c r="G5" s="17">
        <v>222</v>
      </c>
      <c r="H5" s="159">
        <v>13.24</v>
      </c>
      <c r="I5" s="159">
        <v>15.54</v>
      </c>
      <c r="J5" s="109">
        <v>0</v>
      </c>
      <c r="K5" s="110">
        <v>4</v>
      </c>
      <c r="L5" s="111">
        <v>49.73</v>
      </c>
      <c r="M5" s="200">
        <f t="shared" ref="M5:M42" si="0">+J5+K5</f>
        <v>4</v>
      </c>
      <c r="N5" s="111"/>
      <c r="O5" s="89" t="s">
        <v>240</v>
      </c>
      <c r="P5" s="89" t="s">
        <v>240</v>
      </c>
      <c r="Q5" s="89" t="s">
        <v>240</v>
      </c>
    </row>
    <row r="6" spans="1:17" ht="17.100000000000001" customHeight="1" thickBot="1">
      <c r="A6" s="166" t="s">
        <v>157</v>
      </c>
      <c r="B6" s="167" t="s">
        <v>42</v>
      </c>
      <c r="C6" s="167" t="s">
        <v>9</v>
      </c>
      <c r="D6" s="167" t="s">
        <v>123</v>
      </c>
      <c r="E6" s="167" t="s">
        <v>163</v>
      </c>
      <c r="F6" s="167" t="s">
        <v>164</v>
      </c>
      <c r="G6" s="87">
        <v>223</v>
      </c>
      <c r="H6" s="168">
        <v>13.26</v>
      </c>
      <c r="I6" s="168">
        <v>15.56</v>
      </c>
      <c r="J6" s="113">
        <v>0</v>
      </c>
      <c r="K6" s="114">
        <v>8</v>
      </c>
      <c r="L6" s="115">
        <v>39.58</v>
      </c>
      <c r="M6" s="313">
        <f t="shared" si="0"/>
        <v>8</v>
      </c>
      <c r="N6" s="115"/>
      <c r="O6" s="171" t="s">
        <v>240</v>
      </c>
      <c r="P6" s="171" t="s">
        <v>240</v>
      </c>
      <c r="Q6" s="171" t="s">
        <v>240</v>
      </c>
    </row>
    <row r="7" spans="1:17" ht="17.100000000000001" customHeight="1">
      <c r="A7" s="116" t="s">
        <v>165</v>
      </c>
      <c r="B7" s="116" t="s">
        <v>42</v>
      </c>
      <c r="C7" s="116" t="s">
        <v>14</v>
      </c>
      <c r="D7" s="116" t="s">
        <v>166</v>
      </c>
      <c r="E7" s="116" t="s">
        <v>167</v>
      </c>
      <c r="F7" s="116" t="s">
        <v>168</v>
      </c>
      <c r="G7" s="116">
        <v>224</v>
      </c>
      <c r="H7" s="116">
        <v>13.28</v>
      </c>
      <c r="I7" s="116">
        <v>15.58</v>
      </c>
      <c r="J7" s="116">
        <v>4</v>
      </c>
      <c r="K7" s="117">
        <v>12</v>
      </c>
      <c r="L7" s="118">
        <v>41.9</v>
      </c>
      <c r="M7" s="201">
        <f t="shared" si="0"/>
        <v>16</v>
      </c>
      <c r="N7" s="118"/>
      <c r="O7" s="383" t="s">
        <v>243</v>
      </c>
      <c r="P7" s="386" t="s">
        <v>243</v>
      </c>
      <c r="Q7" s="389" t="s">
        <v>243</v>
      </c>
    </row>
    <row r="8" spans="1:17" ht="17.100000000000001" customHeight="1">
      <c r="A8" s="119" t="s">
        <v>165</v>
      </c>
      <c r="B8" s="119" t="s">
        <v>42</v>
      </c>
      <c r="C8" s="119" t="s">
        <v>14</v>
      </c>
      <c r="D8" s="119" t="s">
        <v>166</v>
      </c>
      <c r="E8" s="119" t="s">
        <v>169</v>
      </c>
      <c r="F8" s="119" t="s">
        <v>170</v>
      </c>
      <c r="G8" s="119">
        <v>225</v>
      </c>
      <c r="H8" s="119">
        <v>13.3</v>
      </c>
      <c r="I8" s="119">
        <v>16</v>
      </c>
      <c r="J8" s="223">
        <v>8</v>
      </c>
      <c r="K8" s="120">
        <v>4</v>
      </c>
      <c r="L8" s="121">
        <v>41.16</v>
      </c>
      <c r="M8" s="202">
        <f t="shared" si="0"/>
        <v>12</v>
      </c>
      <c r="N8" s="121"/>
      <c r="O8" s="384"/>
      <c r="P8" s="387"/>
      <c r="Q8" s="390"/>
    </row>
    <row r="9" spans="1:17" ht="17.100000000000001" customHeight="1">
      <c r="A9" s="119" t="s">
        <v>165</v>
      </c>
      <c r="B9" s="119" t="s">
        <v>42</v>
      </c>
      <c r="C9" s="119" t="s">
        <v>14</v>
      </c>
      <c r="D9" s="119" t="s">
        <v>166</v>
      </c>
      <c r="E9" s="119" t="s">
        <v>171</v>
      </c>
      <c r="F9" s="119" t="s">
        <v>63</v>
      </c>
      <c r="G9" s="119">
        <v>226</v>
      </c>
      <c r="H9" s="119">
        <v>13.32</v>
      </c>
      <c r="I9" s="119">
        <v>16.02</v>
      </c>
      <c r="J9" s="119">
        <v>8</v>
      </c>
      <c r="K9" s="226" t="s">
        <v>243</v>
      </c>
      <c r="L9" s="121">
        <v>0</v>
      </c>
      <c r="M9" s="202" t="e">
        <f t="shared" si="0"/>
        <v>#VALUE!</v>
      </c>
      <c r="N9" s="121"/>
      <c r="O9" s="384"/>
      <c r="P9" s="387"/>
      <c r="Q9" s="390"/>
    </row>
    <row r="10" spans="1:17" ht="17.100000000000001" customHeight="1" thickBot="1">
      <c r="A10" s="122" t="s">
        <v>165</v>
      </c>
      <c r="B10" s="122" t="s">
        <v>42</v>
      </c>
      <c r="C10" s="122" t="s">
        <v>14</v>
      </c>
      <c r="D10" s="122" t="s">
        <v>166</v>
      </c>
      <c r="E10" s="122" t="s">
        <v>172</v>
      </c>
      <c r="F10" s="122" t="s">
        <v>173</v>
      </c>
      <c r="G10" s="122">
        <v>227</v>
      </c>
      <c r="H10" s="122">
        <v>13.34</v>
      </c>
      <c r="I10" s="122">
        <v>16.04</v>
      </c>
      <c r="J10" s="122">
        <v>4</v>
      </c>
      <c r="K10" s="357" t="s">
        <v>243</v>
      </c>
      <c r="L10" s="124">
        <v>44</v>
      </c>
      <c r="M10" s="203" t="e">
        <f t="shared" si="0"/>
        <v>#VALUE!</v>
      </c>
      <c r="N10" s="124"/>
      <c r="O10" s="385"/>
      <c r="P10" s="388"/>
      <c r="Q10" s="391"/>
    </row>
    <row r="11" spans="1:17" ht="17.100000000000001" customHeight="1">
      <c r="A11" s="129" t="s">
        <v>165</v>
      </c>
      <c r="B11" s="129" t="s">
        <v>42</v>
      </c>
      <c r="C11" s="129" t="s">
        <v>14</v>
      </c>
      <c r="D11" s="129" t="s">
        <v>73</v>
      </c>
      <c r="E11" s="129" t="s">
        <v>74</v>
      </c>
      <c r="F11" s="129" t="s">
        <v>174</v>
      </c>
      <c r="G11" s="129">
        <v>228</v>
      </c>
      <c r="H11" s="129">
        <v>13.36</v>
      </c>
      <c r="I11" s="129">
        <v>16.059999999999999</v>
      </c>
      <c r="J11" s="129">
        <v>0</v>
      </c>
      <c r="K11" s="356" t="s">
        <v>241</v>
      </c>
      <c r="L11" s="131">
        <v>0</v>
      </c>
      <c r="M11" s="204" t="e">
        <f t="shared" si="0"/>
        <v>#VALUE!</v>
      </c>
      <c r="N11" s="131"/>
      <c r="O11" s="392" t="s">
        <v>243</v>
      </c>
      <c r="P11" s="395" t="s">
        <v>243</v>
      </c>
      <c r="Q11" s="398" t="s">
        <v>243</v>
      </c>
    </row>
    <row r="12" spans="1:17" ht="17.100000000000001" customHeight="1">
      <c r="A12" s="136" t="s">
        <v>165</v>
      </c>
      <c r="B12" s="136" t="s">
        <v>42</v>
      </c>
      <c r="C12" s="136" t="s">
        <v>14</v>
      </c>
      <c r="D12" s="136" t="s">
        <v>73</v>
      </c>
      <c r="E12" s="136" t="s">
        <v>175</v>
      </c>
      <c r="F12" s="345" t="s">
        <v>266</v>
      </c>
      <c r="G12" s="136">
        <v>229</v>
      </c>
      <c r="H12" s="136">
        <v>13.38</v>
      </c>
      <c r="I12" s="136">
        <v>16.079999999999998</v>
      </c>
      <c r="J12" s="136">
        <v>0</v>
      </c>
      <c r="K12" s="137">
        <v>8</v>
      </c>
      <c r="L12" s="138">
        <v>39</v>
      </c>
      <c r="M12" s="205">
        <f t="shared" si="0"/>
        <v>8</v>
      </c>
      <c r="N12" s="138"/>
      <c r="O12" s="393"/>
      <c r="P12" s="396"/>
      <c r="Q12" s="399"/>
    </row>
    <row r="13" spans="1:17" ht="17.100000000000001" customHeight="1">
      <c r="A13" s="136" t="s">
        <v>165</v>
      </c>
      <c r="B13" s="136" t="s">
        <v>42</v>
      </c>
      <c r="C13" s="136" t="s">
        <v>14</v>
      </c>
      <c r="D13" s="136" t="s">
        <v>73</v>
      </c>
      <c r="E13" s="136" t="s">
        <v>176</v>
      </c>
      <c r="F13" s="136" t="s">
        <v>177</v>
      </c>
      <c r="G13" s="136">
        <v>230</v>
      </c>
      <c r="H13" s="136">
        <v>13.4</v>
      </c>
      <c r="I13" s="136">
        <v>16.100000000000001</v>
      </c>
      <c r="J13" s="223">
        <v>4</v>
      </c>
      <c r="K13" s="226" t="s">
        <v>243</v>
      </c>
      <c r="L13" s="138">
        <v>0</v>
      </c>
      <c r="M13" s="205" t="e">
        <f t="shared" si="0"/>
        <v>#VALUE!</v>
      </c>
      <c r="N13" s="138"/>
      <c r="O13" s="393"/>
      <c r="P13" s="396"/>
      <c r="Q13" s="399"/>
    </row>
    <row r="14" spans="1:17" ht="17.100000000000001" customHeight="1" thickBot="1">
      <c r="A14" s="143" t="s">
        <v>165</v>
      </c>
      <c r="B14" s="143" t="s">
        <v>42</v>
      </c>
      <c r="C14" s="143" t="s">
        <v>14</v>
      </c>
      <c r="D14" s="143" t="s">
        <v>73</v>
      </c>
      <c r="E14" s="143" t="s">
        <v>248</v>
      </c>
      <c r="F14" s="143" t="s">
        <v>178</v>
      </c>
      <c r="G14" s="143">
        <v>231</v>
      </c>
      <c r="H14" s="143">
        <v>13.42</v>
      </c>
      <c r="I14" s="143">
        <v>16.12</v>
      </c>
      <c r="J14" s="143">
        <v>4</v>
      </c>
      <c r="K14" s="144">
        <v>8</v>
      </c>
      <c r="L14" s="145">
        <v>49.93</v>
      </c>
      <c r="M14" s="206">
        <f t="shared" si="0"/>
        <v>12</v>
      </c>
      <c r="N14" s="145"/>
      <c r="O14" s="394"/>
      <c r="P14" s="397"/>
      <c r="Q14" s="400"/>
    </row>
    <row r="15" spans="1:17" ht="17.100000000000001" customHeight="1">
      <c r="A15" s="149" t="s">
        <v>165</v>
      </c>
      <c r="B15" s="149" t="s">
        <v>42</v>
      </c>
      <c r="C15" s="149" t="s">
        <v>14</v>
      </c>
      <c r="D15" s="149" t="s">
        <v>24</v>
      </c>
      <c r="E15" s="149" t="s">
        <v>179</v>
      </c>
      <c r="F15" s="149" t="s">
        <v>180</v>
      </c>
      <c r="G15" s="149">
        <v>232</v>
      </c>
      <c r="H15" s="149">
        <v>13.44</v>
      </c>
      <c r="I15" s="149">
        <v>16.14</v>
      </c>
      <c r="J15" s="149">
        <v>4</v>
      </c>
      <c r="K15" s="150">
        <v>0</v>
      </c>
      <c r="L15" s="151">
        <v>42.33</v>
      </c>
      <c r="M15" s="207">
        <f t="shared" si="0"/>
        <v>4</v>
      </c>
      <c r="N15" s="212"/>
      <c r="O15" s="410" t="s">
        <v>243</v>
      </c>
      <c r="P15" s="411" t="s">
        <v>243</v>
      </c>
      <c r="Q15" s="407" t="s">
        <v>243</v>
      </c>
    </row>
    <row r="16" spans="1:17" ht="17.100000000000001" customHeight="1">
      <c r="A16" s="152" t="s">
        <v>165</v>
      </c>
      <c r="B16" s="152" t="s">
        <v>42</v>
      </c>
      <c r="C16" s="152" t="s">
        <v>14</v>
      </c>
      <c r="D16" s="152" t="s">
        <v>24</v>
      </c>
      <c r="E16" s="152" t="s">
        <v>181</v>
      </c>
      <c r="F16" s="152" t="s">
        <v>182</v>
      </c>
      <c r="G16" s="152">
        <v>233</v>
      </c>
      <c r="H16" s="152">
        <v>13.46</v>
      </c>
      <c r="I16" s="152">
        <v>16.16</v>
      </c>
      <c r="J16" s="152">
        <v>8</v>
      </c>
      <c r="K16" s="226" t="s">
        <v>243</v>
      </c>
      <c r="L16" s="154">
        <v>0</v>
      </c>
      <c r="M16" s="208" t="e">
        <f t="shared" si="0"/>
        <v>#VALUE!</v>
      </c>
      <c r="N16" s="154"/>
      <c r="O16" s="402"/>
      <c r="P16" s="405"/>
      <c r="Q16" s="408"/>
    </row>
    <row r="17" spans="1:17" ht="17.100000000000001" customHeight="1">
      <c r="A17" s="152" t="s">
        <v>165</v>
      </c>
      <c r="B17" s="152" t="s">
        <v>42</v>
      </c>
      <c r="C17" s="152" t="s">
        <v>14</v>
      </c>
      <c r="D17" s="152" t="s">
        <v>24</v>
      </c>
      <c r="E17" s="152" t="s">
        <v>183</v>
      </c>
      <c r="F17" s="152" t="s">
        <v>184</v>
      </c>
      <c r="G17" s="152">
        <v>234</v>
      </c>
      <c r="H17" s="152">
        <v>13.48</v>
      </c>
      <c r="I17" s="152">
        <v>16.18</v>
      </c>
      <c r="J17" s="223">
        <v>12</v>
      </c>
      <c r="K17" s="153">
        <v>16</v>
      </c>
      <c r="L17" s="154">
        <v>47.21</v>
      </c>
      <c r="M17" s="208">
        <f t="shared" si="0"/>
        <v>28</v>
      </c>
      <c r="N17" s="154"/>
      <c r="O17" s="402"/>
      <c r="P17" s="405"/>
      <c r="Q17" s="408"/>
    </row>
    <row r="18" spans="1:17" ht="17.100000000000001" customHeight="1" thickBot="1">
      <c r="A18" s="155" t="s">
        <v>165</v>
      </c>
      <c r="B18" s="155" t="s">
        <v>42</v>
      </c>
      <c r="C18" s="155" t="s">
        <v>14</v>
      </c>
      <c r="D18" s="155" t="s">
        <v>24</v>
      </c>
      <c r="E18" s="155" t="s">
        <v>185</v>
      </c>
      <c r="F18" s="155" t="s">
        <v>186</v>
      </c>
      <c r="G18" s="155">
        <v>235</v>
      </c>
      <c r="H18" s="155">
        <v>13.5</v>
      </c>
      <c r="I18" s="155">
        <v>16.2</v>
      </c>
      <c r="J18" s="155">
        <v>4</v>
      </c>
      <c r="K18" s="225" t="s">
        <v>243</v>
      </c>
      <c r="L18" s="157">
        <v>0</v>
      </c>
      <c r="M18" s="209" t="e">
        <f t="shared" si="0"/>
        <v>#VALUE!</v>
      </c>
      <c r="N18" s="157"/>
      <c r="O18" s="403"/>
      <c r="P18" s="406"/>
      <c r="Q18" s="409"/>
    </row>
    <row r="19" spans="1:17" ht="17.100000000000001" customHeight="1">
      <c r="A19" s="172" t="s">
        <v>165</v>
      </c>
      <c r="B19" s="172" t="s">
        <v>42</v>
      </c>
      <c r="C19" s="172" t="s">
        <v>14</v>
      </c>
      <c r="D19" s="172" t="s">
        <v>46</v>
      </c>
      <c r="E19" s="172" t="s">
        <v>187</v>
      </c>
      <c r="F19" s="172" t="s">
        <v>188</v>
      </c>
      <c r="G19" s="172">
        <v>236</v>
      </c>
      <c r="H19" s="172">
        <v>13.52</v>
      </c>
      <c r="I19" s="172">
        <v>16.22</v>
      </c>
      <c r="J19" s="172">
        <v>0</v>
      </c>
      <c r="K19" s="173">
        <v>16</v>
      </c>
      <c r="L19" s="174">
        <v>49.68</v>
      </c>
      <c r="M19" s="338">
        <f t="shared" si="0"/>
        <v>16</v>
      </c>
      <c r="N19" s="174"/>
      <c r="O19" s="419">
        <v>28</v>
      </c>
      <c r="P19" s="422">
        <v>124.05</v>
      </c>
      <c r="Q19" s="425" t="s">
        <v>262</v>
      </c>
    </row>
    <row r="20" spans="1:17" ht="17.100000000000001" customHeight="1">
      <c r="A20" s="175" t="s">
        <v>165</v>
      </c>
      <c r="B20" s="175" t="s">
        <v>42</v>
      </c>
      <c r="C20" s="175" t="s">
        <v>14</v>
      </c>
      <c r="D20" s="175" t="s">
        <v>46</v>
      </c>
      <c r="E20" s="175" t="s">
        <v>189</v>
      </c>
      <c r="F20" s="175" t="s">
        <v>190</v>
      </c>
      <c r="G20" s="175">
        <v>237</v>
      </c>
      <c r="H20" s="175">
        <v>13.54</v>
      </c>
      <c r="I20" s="175">
        <v>16.239999999999998</v>
      </c>
      <c r="J20" s="223">
        <v>24</v>
      </c>
      <c r="K20" s="226" t="s">
        <v>241</v>
      </c>
      <c r="L20" s="177">
        <v>0</v>
      </c>
      <c r="M20" s="339" t="e">
        <f t="shared" si="0"/>
        <v>#VALUE!</v>
      </c>
      <c r="N20" s="177"/>
      <c r="O20" s="420"/>
      <c r="P20" s="423"/>
      <c r="Q20" s="426"/>
    </row>
    <row r="21" spans="1:17" ht="17.100000000000001" customHeight="1">
      <c r="A21" s="175" t="s">
        <v>165</v>
      </c>
      <c r="B21" s="175" t="s">
        <v>42</v>
      </c>
      <c r="C21" s="175" t="s">
        <v>14</v>
      </c>
      <c r="D21" s="175" t="s">
        <v>46</v>
      </c>
      <c r="E21" s="175" t="s">
        <v>231</v>
      </c>
      <c r="F21" s="175" t="s">
        <v>232</v>
      </c>
      <c r="G21" s="175">
        <v>238</v>
      </c>
      <c r="H21" s="175">
        <v>13.56</v>
      </c>
      <c r="I21" s="175">
        <v>16.260000000000002</v>
      </c>
      <c r="J21" s="175">
        <v>8</v>
      </c>
      <c r="K21" s="176">
        <v>0</v>
      </c>
      <c r="L21" s="177">
        <v>37.54</v>
      </c>
      <c r="M21" s="339">
        <f t="shared" si="0"/>
        <v>8</v>
      </c>
      <c r="N21" s="177"/>
      <c r="O21" s="420"/>
      <c r="P21" s="423"/>
      <c r="Q21" s="426"/>
    </row>
    <row r="22" spans="1:17" ht="17.100000000000001" customHeight="1" thickBot="1">
      <c r="A22" s="178" t="s">
        <v>165</v>
      </c>
      <c r="B22" s="178" t="s">
        <v>42</v>
      </c>
      <c r="C22" s="178" t="s">
        <v>14</v>
      </c>
      <c r="D22" s="178" t="s">
        <v>46</v>
      </c>
      <c r="E22" s="178" t="s">
        <v>191</v>
      </c>
      <c r="F22" s="178" t="s">
        <v>192</v>
      </c>
      <c r="G22" s="178">
        <v>239</v>
      </c>
      <c r="H22" s="178">
        <v>13.58</v>
      </c>
      <c r="I22" s="178">
        <v>16.28</v>
      </c>
      <c r="J22" s="178">
        <v>0</v>
      </c>
      <c r="K22" s="179">
        <v>4</v>
      </c>
      <c r="L22" s="180">
        <v>36.83</v>
      </c>
      <c r="M22" s="340">
        <f t="shared" si="0"/>
        <v>4</v>
      </c>
      <c r="N22" s="180"/>
      <c r="O22" s="421"/>
      <c r="P22" s="424"/>
      <c r="Q22" s="427"/>
    </row>
    <row r="23" spans="1:17" ht="17.100000000000001" customHeight="1">
      <c r="A23" s="116" t="s">
        <v>165</v>
      </c>
      <c r="B23" s="116" t="s">
        <v>42</v>
      </c>
      <c r="C23" s="116" t="s">
        <v>14</v>
      </c>
      <c r="D23" s="116" t="s">
        <v>98</v>
      </c>
      <c r="E23" s="116" t="s">
        <v>193</v>
      </c>
      <c r="F23" s="116" t="s">
        <v>194</v>
      </c>
      <c r="G23" s="116">
        <v>240</v>
      </c>
      <c r="H23" s="116">
        <v>14</v>
      </c>
      <c r="I23" s="116">
        <v>16.3</v>
      </c>
      <c r="J23" s="348">
        <v>12</v>
      </c>
      <c r="K23" s="358">
        <v>14</v>
      </c>
      <c r="L23" s="118">
        <v>57.4</v>
      </c>
      <c r="M23" s="201">
        <f t="shared" si="0"/>
        <v>26</v>
      </c>
      <c r="N23" s="118"/>
      <c r="O23" s="412">
        <v>14</v>
      </c>
      <c r="P23" s="413">
        <v>141.79</v>
      </c>
      <c r="Q23" s="389" t="s">
        <v>254</v>
      </c>
    </row>
    <row r="24" spans="1:17" ht="17.100000000000001" customHeight="1">
      <c r="A24" s="119" t="s">
        <v>165</v>
      </c>
      <c r="B24" s="119" t="s">
        <v>42</v>
      </c>
      <c r="C24" s="119" t="s">
        <v>14</v>
      </c>
      <c r="D24" s="119" t="s">
        <v>98</v>
      </c>
      <c r="E24" s="119" t="s">
        <v>195</v>
      </c>
      <c r="F24" s="119" t="s">
        <v>196</v>
      </c>
      <c r="G24" s="119">
        <v>241</v>
      </c>
      <c r="H24" s="119">
        <v>14.02</v>
      </c>
      <c r="I24" s="119">
        <v>16.32</v>
      </c>
      <c r="J24" s="119">
        <v>0</v>
      </c>
      <c r="K24" s="120">
        <v>0</v>
      </c>
      <c r="L24" s="121">
        <v>44.8</v>
      </c>
      <c r="M24" s="202">
        <f t="shared" si="0"/>
        <v>0</v>
      </c>
      <c r="N24" s="121">
        <v>4</v>
      </c>
      <c r="O24" s="384"/>
      <c r="P24" s="387"/>
      <c r="Q24" s="390"/>
    </row>
    <row r="25" spans="1:17" ht="17.100000000000001" customHeight="1">
      <c r="A25" s="119" t="s">
        <v>165</v>
      </c>
      <c r="B25" s="119" t="s">
        <v>42</v>
      </c>
      <c r="C25" s="119" t="s">
        <v>14</v>
      </c>
      <c r="D25" s="119" t="s">
        <v>98</v>
      </c>
      <c r="E25" s="119" t="s">
        <v>105</v>
      </c>
      <c r="F25" s="119" t="s">
        <v>106</v>
      </c>
      <c r="G25" s="119">
        <v>242</v>
      </c>
      <c r="H25" s="119">
        <v>14.04</v>
      </c>
      <c r="I25" s="119">
        <v>16.34</v>
      </c>
      <c r="J25" s="119">
        <v>0</v>
      </c>
      <c r="K25" s="120">
        <v>6</v>
      </c>
      <c r="L25" s="121">
        <v>53.38</v>
      </c>
      <c r="M25" s="202">
        <f t="shared" si="0"/>
        <v>6</v>
      </c>
      <c r="N25" s="121"/>
      <c r="O25" s="384"/>
      <c r="P25" s="387"/>
      <c r="Q25" s="390"/>
    </row>
    <row r="26" spans="1:17" ht="17.100000000000001" customHeight="1" thickBot="1">
      <c r="A26" s="122" t="s">
        <v>165</v>
      </c>
      <c r="B26" s="122" t="s">
        <v>42</v>
      </c>
      <c r="C26" s="122" t="s">
        <v>14</v>
      </c>
      <c r="D26" s="122" t="s">
        <v>98</v>
      </c>
      <c r="E26" s="122" t="s">
        <v>197</v>
      </c>
      <c r="F26" s="122" t="s">
        <v>198</v>
      </c>
      <c r="G26" s="122">
        <v>243</v>
      </c>
      <c r="H26" s="122">
        <v>14.06</v>
      </c>
      <c r="I26" s="122">
        <v>16.36</v>
      </c>
      <c r="J26" s="122">
        <v>4</v>
      </c>
      <c r="K26" s="123">
        <v>4</v>
      </c>
      <c r="L26" s="124">
        <v>43.61</v>
      </c>
      <c r="M26" s="203">
        <f t="shared" si="0"/>
        <v>8</v>
      </c>
      <c r="N26" s="124"/>
      <c r="O26" s="385"/>
      <c r="P26" s="388"/>
      <c r="Q26" s="391"/>
    </row>
    <row r="27" spans="1:17" ht="17.100000000000001" customHeight="1">
      <c r="A27" s="129" t="s">
        <v>165</v>
      </c>
      <c r="B27" s="129" t="s">
        <v>42</v>
      </c>
      <c r="C27" s="129" t="s">
        <v>14</v>
      </c>
      <c r="D27" s="129" t="s">
        <v>51</v>
      </c>
      <c r="E27" s="129" t="s">
        <v>199</v>
      </c>
      <c r="F27" s="129" t="s">
        <v>200</v>
      </c>
      <c r="G27" s="129">
        <v>244</v>
      </c>
      <c r="H27" s="129">
        <v>14.08</v>
      </c>
      <c r="I27" s="129">
        <v>16.38</v>
      </c>
      <c r="J27" s="221">
        <v>8</v>
      </c>
      <c r="K27" s="130">
        <v>0</v>
      </c>
      <c r="L27" s="131">
        <v>44.43</v>
      </c>
      <c r="M27" s="204">
        <f t="shared" si="0"/>
        <v>8</v>
      </c>
      <c r="N27" s="131"/>
      <c r="O27" s="414">
        <v>12</v>
      </c>
      <c r="P27" s="415">
        <f>+L27+L28+L30</f>
        <v>132.07</v>
      </c>
      <c r="Q27" s="398" t="s">
        <v>253</v>
      </c>
    </row>
    <row r="28" spans="1:17" ht="17.100000000000001" customHeight="1">
      <c r="A28" s="136" t="s">
        <v>165</v>
      </c>
      <c r="B28" s="136" t="s">
        <v>42</v>
      </c>
      <c r="C28" s="136" t="s">
        <v>14</v>
      </c>
      <c r="D28" s="136" t="s">
        <v>51</v>
      </c>
      <c r="E28" s="136" t="s">
        <v>201</v>
      </c>
      <c r="F28" s="136" t="s">
        <v>202</v>
      </c>
      <c r="G28" s="136">
        <v>245</v>
      </c>
      <c r="H28" s="136">
        <v>14.1</v>
      </c>
      <c r="I28" s="136">
        <v>16.399999999999999</v>
      </c>
      <c r="J28" s="136">
        <v>0</v>
      </c>
      <c r="K28" s="137">
        <v>4</v>
      </c>
      <c r="L28" s="138">
        <v>38.76</v>
      </c>
      <c r="M28" s="205">
        <f t="shared" si="0"/>
        <v>4</v>
      </c>
      <c r="N28" s="138"/>
      <c r="O28" s="393"/>
      <c r="P28" s="396"/>
      <c r="Q28" s="399"/>
    </row>
    <row r="29" spans="1:17" ht="17.100000000000001" customHeight="1">
      <c r="A29" s="136" t="s">
        <v>165</v>
      </c>
      <c r="B29" s="136" t="s">
        <v>42</v>
      </c>
      <c r="C29" s="136" t="s">
        <v>14</v>
      </c>
      <c r="D29" s="136" t="s">
        <v>51</v>
      </c>
      <c r="E29" s="136" t="s">
        <v>203</v>
      </c>
      <c r="F29" s="136" t="s">
        <v>204</v>
      </c>
      <c r="G29" s="136">
        <v>246</v>
      </c>
      <c r="H29" s="136">
        <v>14.12</v>
      </c>
      <c r="I29" s="136">
        <v>16.420000000000002</v>
      </c>
      <c r="J29" s="136">
        <v>0</v>
      </c>
      <c r="K29" s="227">
        <v>4</v>
      </c>
      <c r="L29" s="138">
        <v>48.96</v>
      </c>
      <c r="M29" s="205">
        <f t="shared" si="0"/>
        <v>4</v>
      </c>
      <c r="N29" s="138"/>
      <c r="O29" s="393"/>
      <c r="P29" s="396"/>
      <c r="Q29" s="399"/>
    </row>
    <row r="30" spans="1:17" ht="17.100000000000001" customHeight="1" thickBot="1">
      <c r="A30" s="143" t="s">
        <v>165</v>
      </c>
      <c r="B30" s="143" t="s">
        <v>42</v>
      </c>
      <c r="C30" s="143" t="s">
        <v>14</v>
      </c>
      <c r="D30" s="143" t="s">
        <v>51</v>
      </c>
      <c r="E30" s="143" t="s">
        <v>205</v>
      </c>
      <c r="F30" s="143" t="s">
        <v>206</v>
      </c>
      <c r="G30" s="143">
        <v>247</v>
      </c>
      <c r="H30" s="143">
        <v>14.14</v>
      </c>
      <c r="I30" s="143">
        <v>16.440000000000001</v>
      </c>
      <c r="J30" s="143">
        <v>4</v>
      </c>
      <c r="K30" s="144">
        <v>4</v>
      </c>
      <c r="L30" s="145">
        <v>48.88</v>
      </c>
      <c r="M30" s="206">
        <f t="shared" si="0"/>
        <v>8</v>
      </c>
      <c r="N30" s="145"/>
      <c r="O30" s="394"/>
      <c r="P30" s="397"/>
      <c r="Q30" s="400"/>
    </row>
    <row r="31" spans="1:17" ht="17.100000000000001" customHeight="1">
      <c r="A31" s="149" t="s">
        <v>165</v>
      </c>
      <c r="B31" s="149" t="s">
        <v>42</v>
      </c>
      <c r="C31" s="149" t="s">
        <v>14</v>
      </c>
      <c r="D31" s="149" t="s">
        <v>123</v>
      </c>
      <c r="E31" s="149" t="s">
        <v>207</v>
      </c>
      <c r="F31" s="149" t="s">
        <v>208</v>
      </c>
      <c r="G31" s="149">
        <v>248</v>
      </c>
      <c r="H31" s="149">
        <v>14.16</v>
      </c>
      <c r="I31" s="149">
        <v>16.46</v>
      </c>
      <c r="J31" s="149">
        <v>0</v>
      </c>
      <c r="K31" s="150">
        <v>12</v>
      </c>
      <c r="L31" s="151">
        <v>43.8</v>
      </c>
      <c r="M31" s="207">
        <f t="shared" si="0"/>
        <v>12</v>
      </c>
      <c r="N31" s="151"/>
      <c r="O31" s="401">
        <v>20</v>
      </c>
      <c r="P31" s="404">
        <v>120.27</v>
      </c>
      <c r="Q31" s="407" t="s">
        <v>255</v>
      </c>
    </row>
    <row r="32" spans="1:17" ht="17.100000000000001" customHeight="1">
      <c r="A32" s="152" t="s">
        <v>165</v>
      </c>
      <c r="B32" s="152" t="s">
        <v>42</v>
      </c>
      <c r="C32" s="152" t="s">
        <v>14</v>
      </c>
      <c r="D32" s="152" t="s">
        <v>123</v>
      </c>
      <c r="E32" s="152" t="s">
        <v>209</v>
      </c>
      <c r="F32" s="152" t="s">
        <v>210</v>
      </c>
      <c r="G32" s="152">
        <v>249</v>
      </c>
      <c r="H32" s="152">
        <v>14.18</v>
      </c>
      <c r="I32" s="152">
        <v>16.48</v>
      </c>
      <c r="J32" s="152">
        <v>0</v>
      </c>
      <c r="K32" s="153">
        <v>0</v>
      </c>
      <c r="L32" s="154">
        <v>35.86</v>
      </c>
      <c r="M32" s="208">
        <f t="shared" si="0"/>
        <v>0</v>
      </c>
      <c r="N32" s="154">
        <v>3</v>
      </c>
      <c r="O32" s="402"/>
      <c r="P32" s="405"/>
      <c r="Q32" s="408"/>
    </row>
    <row r="33" spans="1:17" ht="17.100000000000001" customHeight="1">
      <c r="A33" s="152" t="s">
        <v>165</v>
      </c>
      <c r="B33" s="152" t="s">
        <v>42</v>
      </c>
      <c r="C33" s="152" t="s">
        <v>14</v>
      </c>
      <c r="D33" s="152" t="s">
        <v>123</v>
      </c>
      <c r="E33" s="152" t="s">
        <v>211</v>
      </c>
      <c r="F33" s="152" t="s">
        <v>212</v>
      </c>
      <c r="G33" s="152">
        <v>250</v>
      </c>
      <c r="H33" s="152">
        <v>14.2</v>
      </c>
      <c r="I33" s="152">
        <v>16.5</v>
      </c>
      <c r="J33" s="223">
        <v>4</v>
      </c>
      <c r="K33" s="226" t="s">
        <v>243</v>
      </c>
      <c r="L33" s="154">
        <v>0</v>
      </c>
      <c r="M33" s="208" t="e">
        <f t="shared" si="0"/>
        <v>#VALUE!</v>
      </c>
      <c r="N33" s="154"/>
      <c r="O33" s="402"/>
      <c r="P33" s="405"/>
      <c r="Q33" s="408"/>
    </row>
    <row r="34" spans="1:17" ht="17.100000000000001" customHeight="1" thickBot="1">
      <c r="A34" s="155" t="s">
        <v>165</v>
      </c>
      <c r="B34" s="155" t="s">
        <v>42</v>
      </c>
      <c r="C34" s="155" t="s">
        <v>14</v>
      </c>
      <c r="D34" s="155" t="s">
        <v>123</v>
      </c>
      <c r="E34" s="346" t="s">
        <v>267</v>
      </c>
      <c r="F34" s="346" t="s">
        <v>268</v>
      </c>
      <c r="G34" s="155">
        <v>251</v>
      </c>
      <c r="H34" s="155">
        <v>14.22</v>
      </c>
      <c r="I34" s="155">
        <v>16.52</v>
      </c>
      <c r="J34" s="155">
        <v>4</v>
      </c>
      <c r="K34" s="156">
        <v>4</v>
      </c>
      <c r="L34" s="157">
        <v>40.61</v>
      </c>
      <c r="M34" s="209">
        <f t="shared" si="0"/>
        <v>8</v>
      </c>
      <c r="N34" s="157"/>
      <c r="O34" s="403"/>
      <c r="P34" s="406"/>
      <c r="Q34" s="409"/>
    </row>
    <row r="35" spans="1:17" ht="17.100000000000001" customHeight="1">
      <c r="A35" s="146" t="s">
        <v>165</v>
      </c>
      <c r="B35" s="146" t="s">
        <v>42</v>
      </c>
      <c r="C35" s="146" t="s">
        <v>14</v>
      </c>
      <c r="D35" s="146" t="s">
        <v>213</v>
      </c>
      <c r="E35" s="146" t="s">
        <v>214</v>
      </c>
      <c r="F35" s="146" t="s">
        <v>215</v>
      </c>
      <c r="G35" s="146">
        <v>252</v>
      </c>
      <c r="H35" s="146">
        <v>14.24</v>
      </c>
      <c r="I35" s="146">
        <v>16.54</v>
      </c>
      <c r="J35" s="221">
        <v>0</v>
      </c>
      <c r="K35" s="147">
        <v>4</v>
      </c>
      <c r="L35" s="148">
        <v>38.24</v>
      </c>
      <c r="M35" s="210">
        <f t="shared" si="0"/>
        <v>4</v>
      </c>
      <c r="N35" s="148"/>
      <c r="O35" s="412">
        <v>4</v>
      </c>
      <c r="P35" s="413">
        <v>107.3</v>
      </c>
      <c r="Q35" s="389" t="s">
        <v>251</v>
      </c>
    </row>
    <row r="36" spans="1:17" ht="17.100000000000001" customHeight="1">
      <c r="A36" s="119" t="s">
        <v>165</v>
      </c>
      <c r="B36" s="119" t="s">
        <v>42</v>
      </c>
      <c r="C36" s="119" t="s">
        <v>14</v>
      </c>
      <c r="D36" s="119" t="s">
        <v>213</v>
      </c>
      <c r="E36" s="119" t="s">
        <v>216</v>
      </c>
      <c r="F36" s="119" t="s">
        <v>217</v>
      </c>
      <c r="G36" s="119">
        <v>253</v>
      </c>
      <c r="H36" s="119">
        <v>14.26</v>
      </c>
      <c r="I36" s="119">
        <v>16.559999999999999</v>
      </c>
      <c r="J36" s="119">
        <v>0</v>
      </c>
      <c r="K36" s="120">
        <v>0</v>
      </c>
      <c r="L36" s="121">
        <v>33.380000000000003</v>
      </c>
      <c r="M36" s="202">
        <f t="shared" si="0"/>
        <v>0</v>
      </c>
      <c r="N36" s="121">
        <v>1</v>
      </c>
      <c r="O36" s="384"/>
      <c r="P36" s="387"/>
      <c r="Q36" s="390"/>
    </row>
    <row r="37" spans="1:17" ht="17.100000000000001" customHeight="1">
      <c r="A37" s="119" t="s">
        <v>165</v>
      </c>
      <c r="B37" s="119" t="s">
        <v>42</v>
      </c>
      <c r="C37" s="119" t="s">
        <v>14</v>
      </c>
      <c r="D37" s="119" t="s">
        <v>213</v>
      </c>
      <c r="E37" s="119" t="s">
        <v>218</v>
      </c>
      <c r="F37" s="119" t="s">
        <v>219</v>
      </c>
      <c r="G37" s="119">
        <v>254</v>
      </c>
      <c r="H37" s="119">
        <v>14.28</v>
      </c>
      <c r="I37" s="119">
        <v>16.579999999999998</v>
      </c>
      <c r="J37" s="119">
        <v>0</v>
      </c>
      <c r="K37" s="120">
        <v>0</v>
      </c>
      <c r="L37" s="121">
        <v>35.68</v>
      </c>
      <c r="M37" s="202">
        <f t="shared" si="0"/>
        <v>0</v>
      </c>
      <c r="N37" s="121">
        <v>2</v>
      </c>
      <c r="O37" s="384"/>
      <c r="P37" s="387"/>
      <c r="Q37" s="390"/>
    </row>
    <row r="38" spans="1:17" ht="17.100000000000001" customHeight="1" thickBot="1">
      <c r="A38" s="122" t="s">
        <v>165</v>
      </c>
      <c r="B38" s="122" t="s">
        <v>42</v>
      </c>
      <c r="C38" s="122" t="s">
        <v>14</v>
      </c>
      <c r="D38" s="122" t="s">
        <v>213</v>
      </c>
      <c r="E38" s="122" t="s">
        <v>220</v>
      </c>
      <c r="F38" s="122" t="s">
        <v>221</v>
      </c>
      <c r="G38" s="122">
        <v>255</v>
      </c>
      <c r="H38" s="122">
        <v>14.3</v>
      </c>
      <c r="I38" s="122">
        <v>17</v>
      </c>
      <c r="J38" s="122">
        <v>0</v>
      </c>
      <c r="K38" s="359">
        <v>8</v>
      </c>
      <c r="L38" s="124">
        <v>35.950000000000003</v>
      </c>
      <c r="M38" s="203">
        <f t="shared" si="0"/>
        <v>8</v>
      </c>
      <c r="N38" s="124"/>
      <c r="O38" s="385"/>
      <c r="P38" s="388"/>
      <c r="Q38" s="391"/>
    </row>
    <row r="39" spans="1:17" ht="17.100000000000001" customHeight="1">
      <c r="A39" s="172" t="s">
        <v>165</v>
      </c>
      <c r="B39" s="172" t="s">
        <v>42</v>
      </c>
      <c r="C39" s="172" t="s">
        <v>14</v>
      </c>
      <c r="D39" s="172" t="s">
        <v>222</v>
      </c>
      <c r="E39" s="172" t="s">
        <v>223</v>
      </c>
      <c r="F39" s="347" t="s">
        <v>269</v>
      </c>
      <c r="G39" s="172">
        <v>256</v>
      </c>
      <c r="H39" s="172">
        <v>14.32</v>
      </c>
      <c r="I39" s="172">
        <v>17.02</v>
      </c>
      <c r="J39" s="172">
        <v>0</v>
      </c>
      <c r="K39" s="360">
        <v>8</v>
      </c>
      <c r="L39" s="174">
        <v>38.5</v>
      </c>
      <c r="M39" s="338">
        <f t="shared" si="0"/>
        <v>8</v>
      </c>
      <c r="N39" s="174"/>
      <c r="O39" s="419">
        <v>8</v>
      </c>
      <c r="P39" s="422">
        <v>111.86</v>
      </c>
      <c r="Q39" s="425" t="s">
        <v>252</v>
      </c>
    </row>
    <row r="40" spans="1:17" ht="17.100000000000001" customHeight="1">
      <c r="A40" s="175" t="s">
        <v>165</v>
      </c>
      <c r="B40" s="175" t="s">
        <v>42</v>
      </c>
      <c r="C40" s="175" t="s">
        <v>14</v>
      </c>
      <c r="D40" s="175" t="s">
        <v>222</v>
      </c>
      <c r="E40" s="175" t="s">
        <v>224</v>
      </c>
      <c r="F40" s="175" t="s">
        <v>225</v>
      </c>
      <c r="G40" s="175">
        <v>257</v>
      </c>
      <c r="H40" s="175">
        <v>14.34</v>
      </c>
      <c r="I40" s="175">
        <v>17.04</v>
      </c>
      <c r="J40" s="223">
        <v>4</v>
      </c>
      <c r="K40" s="176">
        <v>0</v>
      </c>
      <c r="L40" s="177">
        <v>38.979999999999997</v>
      </c>
      <c r="M40" s="339">
        <f t="shared" si="0"/>
        <v>4</v>
      </c>
      <c r="N40" s="177"/>
      <c r="O40" s="420"/>
      <c r="P40" s="423"/>
      <c r="Q40" s="426"/>
    </row>
    <row r="41" spans="1:17" ht="17.100000000000001" customHeight="1">
      <c r="A41" s="175" t="s">
        <v>165</v>
      </c>
      <c r="B41" s="175" t="s">
        <v>42</v>
      </c>
      <c r="C41" s="175" t="s">
        <v>14</v>
      </c>
      <c r="D41" s="175" t="s">
        <v>222</v>
      </c>
      <c r="E41" s="175" t="s">
        <v>226</v>
      </c>
      <c r="F41" s="175" t="s">
        <v>227</v>
      </c>
      <c r="G41" s="175">
        <v>258</v>
      </c>
      <c r="H41" s="175">
        <v>14.36</v>
      </c>
      <c r="I41" s="175">
        <v>17.059999999999999</v>
      </c>
      <c r="J41" s="175">
        <v>4</v>
      </c>
      <c r="K41" s="176">
        <v>0</v>
      </c>
      <c r="L41" s="177">
        <v>36.18</v>
      </c>
      <c r="M41" s="339">
        <f t="shared" si="0"/>
        <v>4</v>
      </c>
      <c r="N41" s="177">
        <v>5</v>
      </c>
      <c r="O41" s="420"/>
      <c r="P41" s="423"/>
      <c r="Q41" s="426"/>
    </row>
    <row r="42" spans="1:17" ht="17.100000000000001" customHeight="1" thickBot="1">
      <c r="A42" s="178" t="s">
        <v>165</v>
      </c>
      <c r="B42" s="178" t="s">
        <v>42</v>
      </c>
      <c r="C42" s="178" t="s">
        <v>14</v>
      </c>
      <c r="D42" s="178" t="s">
        <v>222</v>
      </c>
      <c r="E42" s="178" t="s">
        <v>228</v>
      </c>
      <c r="F42" s="178" t="s">
        <v>229</v>
      </c>
      <c r="G42" s="178">
        <v>259</v>
      </c>
      <c r="H42" s="178">
        <v>14.38</v>
      </c>
      <c r="I42" s="178">
        <v>17.079999999999998</v>
      </c>
      <c r="J42" s="178">
        <v>4</v>
      </c>
      <c r="K42" s="179">
        <v>0</v>
      </c>
      <c r="L42" s="180">
        <v>36.700000000000003</v>
      </c>
      <c r="M42" s="340">
        <f t="shared" si="0"/>
        <v>4</v>
      </c>
      <c r="N42" s="180">
        <v>6</v>
      </c>
      <c r="O42" s="421"/>
      <c r="P42" s="424"/>
      <c r="Q42" s="427"/>
    </row>
  </sheetData>
  <mergeCells count="29">
    <mergeCell ref="A1:D1"/>
    <mergeCell ref="O1:P1"/>
    <mergeCell ref="O7:O10"/>
    <mergeCell ref="P7:P10"/>
    <mergeCell ref="Q7:Q10"/>
    <mergeCell ref="O11:O14"/>
    <mergeCell ref="P11:P14"/>
    <mergeCell ref="Q11:Q14"/>
    <mergeCell ref="O15:O18"/>
    <mergeCell ref="P15:P18"/>
    <mergeCell ref="Q15:Q18"/>
    <mergeCell ref="O19:O22"/>
    <mergeCell ref="P19:P22"/>
    <mergeCell ref="Q19:Q22"/>
    <mergeCell ref="O23:O26"/>
    <mergeCell ref="P23:P26"/>
    <mergeCell ref="Q23:Q26"/>
    <mergeCell ref="O27:O30"/>
    <mergeCell ref="P27:P30"/>
    <mergeCell ref="Q27:Q30"/>
    <mergeCell ref="O31:O34"/>
    <mergeCell ref="P31:P34"/>
    <mergeCell ref="Q31:Q34"/>
    <mergeCell ref="O35:O38"/>
    <mergeCell ref="P35:P38"/>
    <mergeCell ref="Q35:Q38"/>
    <mergeCell ref="O39:O42"/>
    <mergeCell ref="P39:P42"/>
    <mergeCell ref="Q39:Q42"/>
  </mergeCells>
  <pageMargins left="0.75" right="0.75" top="1" bottom="1" header="0.5" footer="0.5"/>
  <pageSetup orientation="landscape"/>
  <headerFooter>
    <oddFooter>&amp;C&amp;"Helvetica Neue,Regular"&amp;12&amp;K000000&amp;P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91"/>
  <sheetViews>
    <sheetView showGridLines="0" workbookViewId="0"/>
  </sheetViews>
  <sheetFormatPr defaultColWidth="11" defaultRowHeight="15" customHeight="1"/>
  <cols>
    <col min="1" max="3" width="11" style="23" customWidth="1"/>
    <col min="4" max="4" width="20.125" style="23" customWidth="1"/>
    <col min="5" max="5" width="21.375" style="23" customWidth="1"/>
    <col min="6" max="6" width="17.875" style="23" customWidth="1"/>
    <col min="7" max="256" width="11" style="23" customWidth="1"/>
  </cols>
  <sheetData>
    <row r="1" spans="1:9" ht="20.100000000000001" customHeight="1">
      <c r="A1" s="9" t="s">
        <v>31</v>
      </c>
      <c r="B1" s="9" t="s">
        <v>32</v>
      </c>
      <c r="C1" s="9" t="s">
        <v>33</v>
      </c>
      <c r="D1" s="9" t="s">
        <v>35</v>
      </c>
      <c r="E1" s="9" t="s">
        <v>36</v>
      </c>
      <c r="F1" s="9" t="s">
        <v>37</v>
      </c>
      <c r="G1" s="9" t="s">
        <v>38</v>
      </c>
      <c r="H1" s="9" t="s">
        <v>39</v>
      </c>
      <c r="I1" s="8"/>
    </row>
    <row r="2" spans="1:9" ht="17.100000000000001" customHeight="1">
      <c r="A2" s="8"/>
      <c r="B2" s="8"/>
      <c r="C2" s="8"/>
      <c r="D2" s="8"/>
      <c r="E2" s="8"/>
      <c r="F2" s="8"/>
      <c r="G2" s="8"/>
      <c r="H2" s="8"/>
      <c r="I2" s="8"/>
    </row>
    <row r="3" spans="1:9" ht="17.100000000000001" customHeight="1">
      <c r="A3" s="8"/>
      <c r="B3" s="8"/>
      <c r="C3" s="8"/>
      <c r="D3" s="8"/>
      <c r="E3" s="8"/>
      <c r="F3" s="8"/>
      <c r="G3" s="8"/>
      <c r="H3" s="8"/>
      <c r="I3" s="8"/>
    </row>
    <row r="4" spans="1:9" ht="17.100000000000001" customHeight="1">
      <c r="A4" s="8"/>
      <c r="B4" s="8"/>
      <c r="C4" s="8"/>
      <c r="D4" s="8"/>
      <c r="E4" s="8"/>
      <c r="F4" s="8"/>
      <c r="G4" s="8"/>
      <c r="H4" s="8"/>
      <c r="I4" s="8"/>
    </row>
    <row r="5" spans="1:9" ht="17.100000000000001" customHeight="1">
      <c r="A5" s="8"/>
      <c r="B5" s="8"/>
      <c r="C5" s="8"/>
      <c r="D5" s="8"/>
      <c r="E5" s="8"/>
      <c r="F5" s="8"/>
      <c r="G5" s="8"/>
      <c r="H5" s="8"/>
      <c r="I5" s="8"/>
    </row>
    <row r="6" spans="1:9" ht="17.100000000000001" customHeight="1">
      <c r="A6" s="8"/>
      <c r="B6" s="8"/>
      <c r="C6" s="8"/>
      <c r="D6" s="8"/>
      <c r="E6" s="8"/>
      <c r="F6" s="8"/>
      <c r="G6" s="8"/>
      <c r="H6" s="8"/>
      <c r="I6" s="8"/>
    </row>
    <row r="7" spans="1:9" ht="17.100000000000001" customHeight="1">
      <c r="A7" s="8"/>
      <c r="B7" s="8"/>
      <c r="C7" s="8"/>
      <c r="D7" s="8"/>
      <c r="E7" s="8"/>
      <c r="F7" s="8"/>
      <c r="G7" s="8"/>
      <c r="H7" s="8"/>
      <c r="I7" s="8"/>
    </row>
    <row r="8" spans="1:9" ht="17.100000000000001" customHeight="1">
      <c r="A8" s="8"/>
      <c r="B8" s="8"/>
      <c r="C8" s="8"/>
      <c r="D8" s="8"/>
      <c r="E8" s="8"/>
      <c r="F8" s="8"/>
      <c r="G8" s="8"/>
      <c r="H8" s="8"/>
      <c r="I8" s="8"/>
    </row>
    <row r="9" spans="1:9" ht="17.100000000000001" customHeight="1">
      <c r="A9" s="8"/>
      <c r="B9" s="8"/>
      <c r="C9" s="8"/>
      <c r="D9" s="8"/>
      <c r="E9" s="8"/>
      <c r="F9" s="8"/>
      <c r="G9" s="8"/>
      <c r="H9" s="8"/>
      <c r="I9" s="8"/>
    </row>
    <row r="10" spans="1:9" ht="17.100000000000001" customHeight="1">
      <c r="A10" s="8"/>
      <c r="B10" s="8"/>
      <c r="C10" s="8"/>
      <c r="D10" s="8"/>
      <c r="E10" s="8"/>
      <c r="F10" s="8"/>
      <c r="G10" s="8"/>
      <c r="H10" s="8"/>
      <c r="I10" s="8"/>
    </row>
    <row r="11" spans="1:9" ht="17.100000000000001" customHeight="1">
      <c r="A11" s="8"/>
      <c r="B11" s="8"/>
      <c r="C11" s="8"/>
      <c r="D11" s="8"/>
      <c r="E11" s="8"/>
      <c r="F11" s="8"/>
      <c r="G11" s="8"/>
      <c r="H11" s="8"/>
      <c r="I11" s="8"/>
    </row>
    <row r="12" spans="1:9" ht="17.100000000000001" customHeight="1">
      <c r="A12" s="8"/>
      <c r="B12" s="8"/>
      <c r="C12" s="8"/>
      <c r="D12" s="8"/>
      <c r="E12" s="8"/>
      <c r="F12" s="8"/>
      <c r="G12" s="8"/>
      <c r="H12" s="8"/>
      <c r="I12" s="8"/>
    </row>
    <row r="13" spans="1:9" ht="17.100000000000001" customHeight="1">
      <c r="A13" s="8"/>
      <c r="B13" s="8"/>
      <c r="C13" s="8"/>
      <c r="D13" s="8"/>
      <c r="E13" s="8"/>
      <c r="F13" s="8"/>
      <c r="G13" s="8"/>
      <c r="H13" s="8"/>
      <c r="I13" s="8"/>
    </row>
    <row r="14" spans="1:9" ht="17.100000000000001" customHeight="1">
      <c r="A14" s="8"/>
      <c r="B14" s="8"/>
      <c r="C14" s="8"/>
      <c r="D14" s="8"/>
      <c r="E14" s="8"/>
      <c r="F14" s="8"/>
      <c r="G14" s="8"/>
      <c r="H14" s="8"/>
      <c r="I14" s="8"/>
    </row>
    <row r="15" spans="1:9" ht="17.100000000000001" customHeight="1">
      <c r="A15" s="8"/>
      <c r="B15" s="8"/>
      <c r="C15" s="8"/>
      <c r="D15" s="8"/>
      <c r="E15" s="8"/>
      <c r="F15" s="8"/>
      <c r="G15" s="8"/>
      <c r="H15" s="8"/>
      <c r="I15" s="8"/>
    </row>
    <row r="16" spans="1:9" ht="17.100000000000001" customHeight="1">
      <c r="A16" s="8"/>
      <c r="B16" s="8"/>
      <c r="C16" s="8"/>
      <c r="D16" s="8"/>
      <c r="E16" s="8"/>
      <c r="F16" s="8"/>
      <c r="G16" s="8"/>
      <c r="H16" s="8"/>
      <c r="I16" s="8"/>
    </row>
    <row r="17" spans="1:9" ht="17.100000000000001" customHeight="1">
      <c r="A17" s="8"/>
      <c r="B17" s="8"/>
      <c r="C17" s="8"/>
      <c r="D17" s="8"/>
      <c r="E17" s="8"/>
      <c r="F17" s="8"/>
      <c r="G17" s="8"/>
      <c r="H17" s="8"/>
      <c r="I17" s="8"/>
    </row>
    <row r="18" spans="1:9" ht="17.100000000000001" customHeight="1">
      <c r="A18" s="8"/>
      <c r="B18" s="8"/>
      <c r="C18" s="8"/>
      <c r="D18" s="8"/>
      <c r="E18" s="8"/>
      <c r="F18" s="8"/>
      <c r="G18" s="8"/>
      <c r="H18" s="8"/>
      <c r="I18" s="8"/>
    </row>
    <row r="19" spans="1:9" ht="17.100000000000001" customHeight="1">
      <c r="A19" s="8"/>
      <c r="B19" s="8"/>
      <c r="C19" s="8"/>
      <c r="D19" s="8"/>
      <c r="E19" s="8"/>
      <c r="F19" s="8"/>
      <c r="G19" s="8"/>
      <c r="H19" s="8"/>
      <c r="I19" s="8"/>
    </row>
    <row r="20" spans="1:9" ht="17.100000000000001" customHeight="1">
      <c r="A20" s="8"/>
      <c r="B20" s="8"/>
      <c r="C20" s="8"/>
      <c r="D20" s="8"/>
      <c r="E20" s="8"/>
      <c r="F20" s="8"/>
      <c r="G20" s="8"/>
      <c r="H20" s="8"/>
      <c r="I20" s="8"/>
    </row>
    <row r="21" spans="1:9" ht="17.100000000000001" customHeight="1">
      <c r="A21" s="8"/>
      <c r="B21" s="8"/>
      <c r="C21" s="8"/>
      <c r="D21" s="8"/>
      <c r="E21" s="8"/>
      <c r="F21" s="8"/>
      <c r="G21" s="8"/>
      <c r="H21" s="8"/>
      <c r="I21" s="8"/>
    </row>
    <row r="22" spans="1:9" ht="17.100000000000001" customHeight="1">
      <c r="A22" s="8"/>
      <c r="B22" s="8"/>
      <c r="C22" s="8"/>
      <c r="D22" s="8"/>
      <c r="E22" s="8"/>
      <c r="F22" s="8"/>
      <c r="G22" s="8"/>
      <c r="H22" s="8"/>
      <c r="I22" s="8"/>
    </row>
    <row r="23" spans="1:9" ht="17.100000000000001" customHeight="1">
      <c r="A23" s="8"/>
      <c r="B23" s="8"/>
      <c r="C23" s="8"/>
      <c r="D23" s="8"/>
      <c r="E23" s="8"/>
      <c r="F23" s="8"/>
      <c r="G23" s="8"/>
      <c r="H23" s="8"/>
      <c r="I23" s="8"/>
    </row>
    <row r="24" spans="1:9" ht="17.100000000000001" customHeight="1">
      <c r="A24" s="8"/>
      <c r="B24" s="8"/>
      <c r="C24" s="8"/>
      <c r="D24" s="8"/>
      <c r="E24" s="8"/>
      <c r="F24" s="8"/>
      <c r="G24" s="8"/>
      <c r="H24" s="8"/>
      <c r="I24" s="8"/>
    </row>
    <row r="25" spans="1:9" ht="17.100000000000001" customHeight="1">
      <c r="A25" s="8"/>
      <c r="B25" s="8"/>
      <c r="C25" s="8"/>
      <c r="D25" s="8"/>
      <c r="E25" s="8"/>
      <c r="F25" s="8"/>
      <c r="G25" s="8"/>
      <c r="H25" s="8"/>
      <c r="I25" s="8"/>
    </row>
    <row r="26" spans="1:9" ht="17.100000000000001" customHeight="1">
      <c r="A26" s="8"/>
      <c r="B26" s="8"/>
      <c r="C26" s="8"/>
      <c r="D26" s="8"/>
      <c r="E26" s="8"/>
      <c r="F26" s="8"/>
      <c r="G26" s="8"/>
      <c r="H26" s="8"/>
      <c r="I26" s="8"/>
    </row>
    <row r="27" spans="1:9" ht="17.100000000000001" customHeight="1">
      <c r="A27" s="8"/>
      <c r="B27" s="8"/>
      <c r="C27" s="8"/>
      <c r="D27" s="8"/>
      <c r="E27" s="8"/>
      <c r="F27" s="8"/>
      <c r="G27" s="8"/>
      <c r="H27" s="8"/>
      <c r="I27" s="8"/>
    </row>
    <row r="28" spans="1:9" ht="17.100000000000001" customHeight="1">
      <c r="A28" s="8"/>
      <c r="B28" s="8"/>
      <c r="C28" s="8"/>
      <c r="D28" s="8"/>
      <c r="E28" s="8"/>
      <c r="F28" s="8"/>
      <c r="G28" s="8"/>
      <c r="H28" s="8"/>
      <c r="I28" s="8"/>
    </row>
    <row r="29" spans="1:9" ht="17.100000000000001" customHeight="1">
      <c r="A29" s="8"/>
      <c r="B29" s="8"/>
      <c r="C29" s="8"/>
      <c r="D29" s="8"/>
      <c r="E29" s="8"/>
      <c r="F29" s="8"/>
      <c r="G29" s="8"/>
      <c r="H29" s="8"/>
      <c r="I29" s="8"/>
    </row>
    <row r="30" spans="1:9" ht="17.100000000000001" customHeight="1">
      <c r="A30" s="8"/>
      <c r="B30" s="8"/>
      <c r="C30" s="8"/>
      <c r="D30" s="8"/>
      <c r="E30" s="8"/>
      <c r="F30" s="8"/>
      <c r="G30" s="8"/>
      <c r="H30" s="8"/>
      <c r="I30" s="8"/>
    </row>
    <row r="31" spans="1:9" ht="17.100000000000001" customHeight="1">
      <c r="A31" s="8"/>
      <c r="B31" s="8"/>
      <c r="C31" s="8"/>
      <c r="D31" s="8"/>
      <c r="E31" s="8"/>
      <c r="F31" s="8"/>
      <c r="G31" s="8"/>
      <c r="H31" s="8"/>
      <c r="I31" s="8"/>
    </row>
    <row r="32" spans="1:9" ht="17.100000000000001" customHeight="1">
      <c r="A32" s="8"/>
      <c r="B32" s="8"/>
      <c r="C32" s="8"/>
      <c r="D32" s="8"/>
      <c r="E32" s="8"/>
      <c r="F32" s="8"/>
      <c r="G32" s="8"/>
      <c r="H32" s="8"/>
      <c r="I32" s="8"/>
    </row>
    <row r="33" spans="1:9" ht="17.100000000000001" customHeight="1">
      <c r="A33" s="8"/>
      <c r="B33" s="8"/>
      <c r="C33" s="8"/>
      <c r="D33" s="8"/>
      <c r="E33" s="8"/>
      <c r="F33" s="8"/>
      <c r="G33" s="8"/>
      <c r="H33" s="8"/>
      <c r="I33" s="8"/>
    </row>
    <row r="34" spans="1:9" ht="17.100000000000001" customHeight="1">
      <c r="A34" s="8"/>
      <c r="B34" s="8"/>
      <c r="C34" s="8"/>
      <c r="D34" s="8"/>
      <c r="E34" s="8"/>
      <c r="F34" s="8"/>
      <c r="G34" s="8"/>
      <c r="H34" s="8"/>
      <c r="I34" s="8"/>
    </row>
    <row r="35" spans="1:9" ht="17.100000000000001" customHeight="1">
      <c r="A35" s="8"/>
      <c r="B35" s="8"/>
      <c r="C35" s="8"/>
      <c r="D35" s="8"/>
      <c r="E35" s="8"/>
      <c r="F35" s="8"/>
      <c r="G35" s="8"/>
      <c r="H35" s="8"/>
      <c r="I35" s="8"/>
    </row>
    <row r="36" spans="1:9" ht="17.100000000000001" customHeight="1">
      <c r="A36" s="8"/>
      <c r="B36" s="8"/>
      <c r="C36" s="8"/>
      <c r="D36" s="8"/>
      <c r="E36" s="8"/>
      <c r="F36" s="8"/>
      <c r="G36" s="8"/>
      <c r="H36" s="8"/>
      <c r="I36" s="8"/>
    </row>
    <row r="37" spans="1:9" ht="17.100000000000001" customHeight="1">
      <c r="A37" s="8"/>
      <c r="B37" s="8"/>
      <c r="C37" s="8"/>
      <c r="D37" s="8"/>
      <c r="E37" s="8"/>
      <c r="F37" s="8"/>
      <c r="G37" s="8"/>
      <c r="H37" s="8"/>
      <c r="I37" s="8"/>
    </row>
    <row r="38" spans="1:9" ht="17.100000000000001" customHeight="1">
      <c r="A38" s="8"/>
      <c r="B38" s="8"/>
      <c r="C38" s="8"/>
      <c r="D38" s="8"/>
      <c r="E38" s="8"/>
      <c r="F38" s="8"/>
      <c r="G38" s="8"/>
      <c r="H38" s="8"/>
      <c r="I38" s="8"/>
    </row>
    <row r="39" spans="1:9" ht="17.100000000000001" customHeight="1">
      <c r="A39" s="8"/>
      <c r="B39" s="8"/>
      <c r="C39" s="8"/>
      <c r="D39" s="8"/>
      <c r="E39" s="8"/>
      <c r="F39" s="8"/>
      <c r="G39" s="8"/>
      <c r="H39" s="8"/>
      <c r="I39" s="8"/>
    </row>
    <row r="40" spans="1:9" ht="17.100000000000001" customHeight="1">
      <c r="A40" s="8"/>
      <c r="B40" s="8"/>
      <c r="C40" s="8"/>
      <c r="D40" s="8"/>
      <c r="E40" s="8"/>
      <c r="F40" s="8"/>
      <c r="G40" s="8"/>
      <c r="H40" s="8"/>
      <c r="I40" s="8"/>
    </row>
    <row r="41" spans="1:9" ht="17.100000000000001" customHeight="1">
      <c r="A41" s="8"/>
      <c r="B41" s="8"/>
      <c r="C41" s="8"/>
      <c r="D41" s="8"/>
      <c r="E41" s="8"/>
      <c r="F41" s="8"/>
      <c r="G41" s="8"/>
      <c r="H41" s="8"/>
      <c r="I41" s="8"/>
    </row>
    <row r="42" spans="1:9" ht="17.100000000000001" customHeight="1">
      <c r="A42" s="8"/>
      <c r="B42" s="8"/>
      <c r="C42" s="8"/>
      <c r="D42" s="8"/>
      <c r="E42" s="8"/>
      <c r="F42" s="8"/>
      <c r="G42" s="8"/>
      <c r="H42" s="8"/>
      <c r="I42" s="8"/>
    </row>
    <row r="43" spans="1:9" ht="17.100000000000001" customHeight="1">
      <c r="A43" s="8"/>
      <c r="B43" s="8"/>
      <c r="C43" s="8"/>
      <c r="D43" s="8"/>
      <c r="E43" s="8"/>
      <c r="F43" s="8"/>
      <c r="G43" s="8"/>
      <c r="H43" s="8"/>
      <c r="I43" s="8"/>
    </row>
    <row r="44" spans="1:9" ht="17.100000000000001" customHeight="1">
      <c r="A44" s="8"/>
      <c r="B44" s="8"/>
      <c r="C44" s="8"/>
      <c r="D44" s="8"/>
      <c r="E44" s="8"/>
      <c r="F44" s="8"/>
      <c r="G44" s="8"/>
      <c r="H44" s="8"/>
      <c r="I44" s="8"/>
    </row>
    <row r="45" spans="1:9" ht="17.100000000000001" customHeight="1">
      <c r="A45" s="8"/>
      <c r="B45" s="8"/>
      <c r="C45" s="8"/>
      <c r="D45" s="8"/>
      <c r="E45" s="8"/>
      <c r="F45" s="8"/>
      <c r="G45" s="8"/>
      <c r="H45" s="8"/>
      <c r="I45" s="8"/>
    </row>
    <row r="46" spans="1:9" ht="17.100000000000001" customHeight="1">
      <c r="A46" s="8"/>
      <c r="B46" s="8"/>
      <c r="C46" s="8"/>
      <c r="D46" s="8"/>
      <c r="E46" s="8"/>
      <c r="F46" s="8"/>
      <c r="G46" s="8"/>
      <c r="H46" s="8"/>
      <c r="I46" s="8"/>
    </row>
    <row r="47" spans="1:9" ht="17.100000000000001" customHeight="1">
      <c r="A47" s="8"/>
      <c r="B47" s="8"/>
      <c r="C47" s="8"/>
      <c r="D47" s="8"/>
      <c r="E47" s="8"/>
      <c r="F47" s="8"/>
      <c r="G47" s="8"/>
      <c r="H47" s="8"/>
      <c r="I47" s="8"/>
    </row>
    <row r="48" spans="1:9" ht="17.100000000000001" customHeight="1">
      <c r="A48" s="8"/>
      <c r="B48" s="8"/>
      <c r="C48" s="8"/>
      <c r="D48" s="8"/>
      <c r="E48" s="8"/>
      <c r="F48" s="8"/>
      <c r="G48" s="8"/>
      <c r="H48" s="8"/>
      <c r="I48" s="8"/>
    </row>
    <row r="49" spans="1:9" ht="17.100000000000001" customHeight="1">
      <c r="A49" s="8"/>
      <c r="B49" s="8"/>
      <c r="C49" s="8"/>
      <c r="D49" s="8"/>
      <c r="E49" s="8"/>
      <c r="F49" s="8"/>
      <c r="G49" s="8"/>
      <c r="H49" s="8"/>
      <c r="I49" s="8"/>
    </row>
    <row r="50" spans="1:9" ht="17.100000000000001" customHeight="1">
      <c r="A50" s="8"/>
      <c r="B50" s="8"/>
      <c r="C50" s="8"/>
      <c r="D50" s="8"/>
      <c r="E50" s="8"/>
      <c r="F50" s="8"/>
      <c r="G50" s="8"/>
      <c r="H50" s="8"/>
      <c r="I50" s="8"/>
    </row>
    <row r="51" spans="1:9" ht="17.100000000000001" customHeight="1">
      <c r="A51" s="8"/>
      <c r="B51" s="8"/>
      <c r="C51" s="8"/>
      <c r="D51" s="8"/>
      <c r="E51" s="8"/>
      <c r="F51" s="8"/>
      <c r="G51" s="8"/>
      <c r="H51" s="8"/>
      <c r="I51" s="8"/>
    </row>
    <row r="52" spans="1:9" ht="17.100000000000001" customHeight="1">
      <c r="A52" s="8"/>
      <c r="B52" s="8"/>
      <c r="C52" s="8"/>
      <c r="D52" s="8"/>
      <c r="E52" s="8"/>
      <c r="F52" s="8"/>
      <c r="G52" s="8"/>
      <c r="H52" s="8"/>
      <c r="I52" s="8"/>
    </row>
    <row r="53" spans="1:9" ht="17.100000000000001" customHeight="1">
      <c r="A53" s="8"/>
      <c r="B53" s="8"/>
      <c r="C53" s="8"/>
      <c r="D53" s="8"/>
      <c r="E53" s="8"/>
      <c r="F53" s="8"/>
      <c r="G53" s="8"/>
      <c r="H53" s="8"/>
      <c r="I53" s="8"/>
    </row>
    <row r="54" spans="1:9" ht="17.100000000000001" customHeight="1">
      <c r="A54" s="8"/>
      <c r="B54" s="8"/>
      <c r="C54" s="8"/>
      <c r="D54" s="8"/>
      <c r="E54" s="8"/>
      <c r="F54" s="8"/>
      <c r="G54" s="8"/>
      <c r="H54" s="8"/>
      <c r="I54" s="8"/>
    </row>
    <row r="55" spans="1:9" ht="17.100000000000001" customHeight="1">
      <c r="A55" s="8"/>
      <c r="B55" s="8"/>
      <c r="C55" s="8"/>
      <c r="D55" s="8"/>
      <c r="E55" s="8"/>
      <c r="F55" s="8"/>
      <c r="G55" s="8"/>
      <c r="H55" s="8"/>
      <c r="I55" s="8"/>
    </row>
    <row r="56" spans="1:9" ht="17.100000000000001" customHeight="1">
      <c r="A56" s="8"/>
      <c r="B56" s="8"/>
      <c r="C56" s="8"/>
      <c r="D56" s="8"/>
      <c r="E56" s="8"/>
      <c r="F56" s="8"/>
      <c r="G56" s="8"/>
      <c r="H56" s="8"/>
      <c r="I56" s="8"/>
    </row>
    <row r="57" spans="1:9" ht="17.100000000000001" customHeight="1">
      <c r="A57" s="8"/>
      <c r="B57" s="8"/>
      <c r="C57" s="8"/>
      <c r="D57" s="8"/>
      <c r="E57" s="8"/>
      <c r="F57" s="8"/>
      <c r="G57" s="8"/>
      <c r="H57" s="8"/>
      <c r="I57" s="8"/>
    </row>
    <row r="58" spans="1:9" ht="17.100000000000001" customHeight="1">
      <c r="A58" s="8"/>
      <c r="B58" s="8"/>
      <c r="C58" s="8"/>
      <c r="D58" s="8"/>
      <c r="E58" s="8"/>
      <c r="F58" s="8"/>
      <c r="G58" s="8"/>
      <c r="H58" s="8"/>
      <c r="I58" s="8"/>
    </row>
    <row r="59" spans="1:9" ht="17.100000000000001" customHeight="1">
      <c r="A59" s="8"/>
      <c r="B59" s="8"/>
      <c r="C59" s="8"/>
      <c r="D59" s="8"/>
      <c r="E59" s="8"/>
      <c r="F59" s="8"/>
      <c r="G59" s="8"/>
      <c r="H59" s="8"/>
      <c r="I59" s="8"/>
    </row>
    <row r="60" spans="1:9" ht="17.100000000000001" customHeight="1">
      <c r="A60" s="8"/>
      <c r="B60" s="8"/>
      <c r="C60" s="8"/>
      <c r="D60" s="8"/>
      <c r="E60" s="8"/>
      <c r="F60" s="8"/>
      <c r="G60" s="8"/>
      <c r="H60" s="8"/>
      <c r="I60" s="8"/>
    </row>
    <row r="61" spans="1:9" ht="17.100000000000001" customHeight="1">
      <c r="A61" s="8"/>
      <c r="B61" s="8"/>
      <c r="C61" s="8"/>
      <c r="D61" s="8"/>
      <c r="E61" s="8"/>
      <c r="F61" s="8"/>
      <c r="G61" s="8"/>
      <c r="H61" s="8"/>
      <c r="I61" s="8"/>
    </row>
    <row r="62" spans="1:9" ht="17.100000000000001" customHeight="1">
      <c r="A62" s="8"/>
      <c r="B62" s="8"/>
      <c r="C62" s="8"/>
      <c r="D62" s="8"/>
      <c r="E62" s="8"/>
      <c r="F62" s="8"/>
      <c r="G62" s="8"/>
      <c r="H62" s="8"/>
      <c r="I62" s="8"/>
    </row>
    <row r="63" spans="1:9" ht="17.100000000000001" customHeight="1">
      <c r="A63" s="8"/>
      <c r="B63" s="8"/>
      <c r="C63" s="8"/>
      <c r="D63" s="8"/>
      <c r="E63" s="8"/>
      <c r="F63" s="8"/>
      <c r="G63" s="8"/>
      <c r="H63" s="8"/>
      <c r="I63" s="8"/>
    </row>
    <row r="64" spans="1:9" ht="17.100000000000001" customHeight="1">
      <c r="A64" s="8"/>
      <c r="B64" s="8"/>
      <c r="C64" s="8"/>
      <c r="D64" s="8"/>
      <c r="E64" s="8"/>
      <c r="F64" s="8"/>
      <c r="G64" s="8"/>
      <c r="H64" s="8"/>
      <c r="I64" s="8"/>
    </row>
    <row r="65" spans="1:9" ht="17.100000000000001" customHeight="1">
      <c r="A65" s="8"/>
      <c r="B65" s="8"/>
      <c r="C65" s="8"/>
      <c r="D65" s="8"/>
      <c r="E65" s="8"/>
      <c r="F65" s="8"/>
      <c r="G65" s="8"/>
      <c r="H65" s="8"/>
      <c r="I65" s="8"/>
    </row>
    <row r="66" spans="1:9" ht="17.100000000000001" customHeight="1">
      <c r="A66" s="8"/>
      <c r="B66" s="8"/>
      <c r="C66" s="8"/>
      <c r="D66" s="8"/>
      <c r="E66" s="8"/>
      <c r="F66" s="8"/>
      <c r="G66" s="8"/>
      <c r="H66" s="8"/>
      <c r="I66" s="8"/>
    </row>
    <row r="67" spans="1:9" ht="17.100000000000001" customHeight="1">
      <c r="A67" s="8"/>
      <c r="B67" s="8"/>
      <c r="C67" s="8"/>
      <c r="D67" s="8"/>
      <c r="E67" s="8"/>
      <c r="F67" s="8"/>
      <c r="G67" s="8"/>
      <c r="H67" s="8"/>
      <c r="I67" s="8"/>
    </row>
    <row r="68" spans="1:9" ht="17.100000000000001" customHeight="1">
      <c r="A68" s="8"/>
      <c r="B68" s="8"/>
      <c r="C68" s="8"/>
      <c r="D68" s="8"/>
      <c r="E68" s="8"/>
      <c r="F68" s="8"/>
      <c r="G68" s="8"/>
      <c r="H68" s="8"/>
      <c r="I68" s="8"/>
    </row>
    <row r="69" spans="1:9" ht="17.100000000000001" customHeight="1">
      <c r="A69" s="8"/>
      <c r="B69" s="8"/>
      <c r="C69" s="8"/>
      <c r="D69" s="8"/>
      <c r="E69" s="8"/>
      <c r="F69" s="8"/>
      <c r="G69" s="8"/>
      <c r="H69" s="8"/>
      <c r="I69" s="8"/>
    </row>
    <row r="70" spans="1:9" ht="17.100000000000001" customHeight="1">
      <c r="A70" s="8"/>
      <c r="B70" s="8"/>
      <c r="C70" s="8"/>
      <c r="D70" s="8"/>
      <c r="E70" s="8"/>
      <c r="F70" s="8"/>
      <c r="G70" s="8"/>
      <c r="H70" s="8"/>
      <c r="I70" s="8"/>
    </row>
    <row r="71" spans="1:9" ht="17.100000000000001" customHeight="1">
      <c r="A71" s="8"/>
      <c r="B71" s="8"/>
      <c r="C71" s="8"/>
      <c r="D71" s="8"/>
      <c r="E71" s="8"/>
      <c r="F71" s="8"/>
      <c r="G71" s="8"/>
      <c r="H71" s="8"/>
      <c r="I71" s="8"/>
    </row>
    <row r="72" spans="1:9" ht="23.1" customHeight="1">
      <c r="A72" s="8"/>
      <c r="B72" s="8"/>
      <c r="C72" s="8"/>
      <c r="D72" s="8"/>
      <c r="E72" s="8"/>
      <c r="F72" s="8"/>
      <c r="G72" s="24"/>
      <c r="H72" s="14"/>
      <c r="I72" s="8"/>
    </row>
    <row r="73" spans="1:9" ht="20.100000000000001" customHeight="1">
      <c r="A73" s="12"/>
      <c r="B73" s="12"/>
      <c r="C73" s="12"/>
      <c r="D73" s="12"/>
      <c r="E73" s="12"/>
      <c r="F73" s="12"/>
      <c r="G73" s="25"/>
      <c r="H73" s="12"/>
      <c r="I73" s="12"/>
    </row>
    <row r="74" spans="1:9" ht="17.100000000000001" customHeight="1">
      <c r="A74" s="8"/>
      <c r="B74" s="8"/>
      <c r="C74" s="8"/>
      <c r="D74" s="8"/>
      <c r="E74" s="8"/>
      <c r="F74" s="8"/>
      <c r="G74" s="24"/>
      <c r="H74" s="18"/>
      <c r="I74" s="18"/>
    </row>
    <row r="75" spans="1:9" ht="17.100000000000001" customHeight="1">
      <c r="A75" s="8"/>
      <c r="B75" s="8"/>
      <c r="C75" s="8"/>
      <c r="D75" s="8"/>
      <c r="E75" s="8"/>
      <c r="F75" s="8"/>
      <c r="G75" s="24"/>
      <c r="H75" s="18"/>
      <c r="I75" s="18"/>
    </row>
    <row r="76" spans="1:9" ht="17.100000000000001" customHeight="1">
      <c r="A76" s="8"/>
      <c r="B76" s="8"/>
      <c r="C76" s="8"/>
      <c r="D76" s="8"/>
      <c r="E76" s="8"/>
      <c r="F76" s="8"/>
      <c r="G76" s="24"/>
      <c r="H76" s="18"/>
      <c r="I76" s="18"/>
    </row>
    <row r="77" spans="1:9" ht="17.100000000000001" customHeight="1">
      <c r="A77" s="8"/>
      <c r="B77" s="8"/>
      <c r="C77" s="8"/>
      <c r="D77" s="8"/>
      <c r="E77" s="8"/>
      <c r="F77" s="8"/>
      <c r="G77" s="24"/>
      <c r="H77" s="18"/>
      <c r="I77" s="18"/>
    </row>
    <row r="78" spans="1:9" ht="17.100000000000001" customHeight="1">
      <c r="A78" s="8"/>
      <c r="B78" s="8"/>
      <c r="C78" s="8"/>
      <c r="D78" s="8"/>
      <c r="E78" s="8"/>
      <c r="F78" s="8"/>
      <c r="G78" s="24"/>
      <c r="H78" s="18"/>
      <c r="I78" s="18"/>
    </row>
    <row r="79" spans="1:9" ht="17.100000000000001" customHeight="1">
      <c r="A79" s="8"/>
      <c r="B79" s="8"/>
      <c r="C79" s="8"/>
      <c r="D79" s="8"/>
      <c r="E79" s="8"/>
      <c r="F79" s="8"/>
      <c r="G79" s="24"/>
      <c r="H79" s="18"/>
      <c r="I79" s="18"/>
    </row>
    <row r="80" spans="1:9" ht="17.100000000000001" customHeight="1">
      <c r="A80" s="8"/>
      <c r="B80" s="8"/>
      <c r="C80" s="8"/>
      <c r="D80" s="8"/>
      <c r="E80" s="8"/>
      <c r="F80" s="8"/>
      <c r="G80" s="24"/>
      <c r="H80" s="18"/>
      <c r="I80" s="18"/>
    </row>
    <row r="81" spans="1:9" ht="17.100000000000001" customHeight="1">
      <c r="A81" s="8"/>
      <c r="B81" s="8"/>
      <c r="C81" s="8"/>
      <c r="D81" s="8"/>
      <c r="E81" s="8"/>
      <c r="F81" s="8"/>
      <c r="G81" s="24"/>
      <c r="H81" s="18"/>
      <c r="I81" s="18"/>
    </row>
    <row r="82" spans="1:9" ht="17.100000000000001" customHeight="1">
      <c r="A82" s="8"/>
      <c r="B82" s="8"/>
      <c r="C82" s="8"/>
      <c r="D82" s="8"/>
      <c r="E82" s="8"/>
      <c r="F82" s="8"/>
      <c r="G82" s="24"/>
      <c r="H82" s="18"/>
      <c r="I82" s="18"/>
    </row>
    <row r="83" spans="1:9" ht="17.100000000000001" customHeight="1">
      <c r="A83" s="8"/>
      <c r="B83" s="8"/>
      <c r="C83" s="8"/>
      <c r="D83" s="8"/>
      <c r="E83" s="8"/>
      <c r="F83" s="8"/>
      <c r="G83" s="24"/>
      <c r="H83" s="18"/>
      <c r="I83" s="18"/>
    </row>
    <row r="84" spans="1:9" ht="17.100000000000001" customHeight="1">
      <c r="A84" s="8"/>
      <c r="B84" s="8"/>
      <c r="C84" s="8"/>
      <c r="D84" s="8"/>
      <c r="E84" s="8"/>
      <c r="F84" s="8"/>
      <c r="G84" s="24"/>
      <c r="H84" s="18"/>
      <c r="I84" s="18"/>
    </row>
    <row r="85" spans="1:9" ht="17.100000000000001" customHeight="1">
      <c r="A85" s="8"/>
      <c r="B85" s="8"/>
      <c r="C85" s="8"/>
      <c r="D85" s="8"/>
      <c r="E85" s="8"/>
      <c r="F85" s="8"/>
      <c r="G85" s="24"/>
      <c r="H85" s="18"/>
      <c r="I85" s="18"/>
    </row>
    <row r="86" spans="1:9" ht="17.100000000000001" customHeight="1">
      <c r="A86" s="8"/>
      <c r="B86" s="8"/>
      <c r="C86" s="8"/>
      <c r="D86" s="8"/>
      <c r="E86" s="8"/>
      <c r="F86" s="8"/>
      <c r="G86" s="24"/>
      <c r="H86" s="18"/>
      <c r="I86" s="18"/>
    </row>
    <row r="87" spans="1:9" ht="17.100000000000001" customHeight="1">
      <c r="A87" s="8"/>
      <c r="B87" s="8"/>
      <c r="C87" s="8"/>
      <c r="D87" s="8"/>
      <c r="E87" s="8"/>
      <c r="F87" s="8"/>
      <c r="G87" s="24"/>
      <c r="H87" s="18"/>
      <c r="I87" s="18"/>
    </row>
    <row r="88" spans="1:9" ht="17.100000000000001" customHeight="1">
      <c r="A88" s="8"/>
      <c r="B88" s="8"/>
      <c r="C88" s="8"/>
      <c r="D88" s="8"/>
      <c r="E88" s="8"/>
      <c r="F88" s="8"/>
      <c r="G88" s="24"/>
      <c r="H88" s="18"/>
      <c r="I88" s="18"/>
    </row>
    <row r="89" spans="1:9" ht="17.100000000000001" customHeight="1">
      <c r="A89" s="8"/>
      <c r="B89" s="8"/>
      <c r="C89" s="8"/>
      <c r="D89" s="8"/>
      <c r="E89" s="8"/>
      <c r="F89" s="8"/>
      <c r="G89" s="24"/>
      <c r="H89" s="18"/>
      <c r="I89" s="18"/>
    </row>
    <row r="90" spans="1:9" ht="17.100000000000001" customHeight="1">
      <c r="A90" s="8"/>
      <c r="B90" s="8"/>
      <c r="C90" s="8"/>
      <c r="D90" s="8"/>
      <c r="E90" s="8"/>
      <c r="F90" s="8"/>
      <c r="G90" s="24"/>
      <c r="H90" s="18"/>
      <c r="I90" s="18"/>
    </row>
    <row r="91" spans="1:9" ht="17.100000000000001" customHeight="1">
      <c r="A91" s="8"/>
      <c r="B91" s="8"/>
      <c r="C91" s="8"/>
      <c r="D91" s="8"/>
      <c r="E91" s="8"/>
      <c r="F91" s="8"/>
      <c r="G91" s="24"/>
      <c r="H91" s="18"/>
      <c r="I91" s="18"/>
    </row>
  </sheetData>
  <pageMargins left="0.75" right="0.75" top="1" bottom="1" header="0.5" footer="0.5"/>
  <pageSetup orientation="portrait"/>
  <headerFooter>
    <oddFooter>&amp;C&amp;"Helvetica Neue,Regular"&amp;12&amp;K000000&amp;P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Export Summary</vt:lpstr>
      <vt:lpstr>Class 1 a+c</vt:lpstr>
      <vt:lpstr>Class 1 B+D</vt:lpstr>
      <vt:lpstr>Class 2 A+C</vt:lpstr>
      <vt:lpstr>Class 2 B+D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Kate</cp:lastModifiedBy>
  <dcterms:created xsi:type="dcterms:W3CDTF">2020-01-09T16:13:35Z</dcterms:created>
  <dcterms:modified xsi:type="dcterms:W3CDTF">2020-01-12T19:01:35Z</dcterms:modified>
</cp:coreProperties>
</file>