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lagh\Documents\Area 9\"/>
    </mc:Choice>
  </mc:AlternateContent>
  <bookViews>
    <workbookView xWindow="0" yWindow="0" windowWidth="18825" windowHeight="8340" tabRatio="645"/>
  </bookViews>
  <sheets>
    <sheet name="INDIVIDUAL" sheetId="1" r:id="rId1"/>
    <sheet name="TEAMS" sheetId="2" r:id="rId2"/>
  </sheets>
  <definedNames>
    <definedName name="_xlnm.Print_Area" localSheetId="0">INDIVIDUAL!$A$1:$AL$174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2" i="2" l="1"/>
  <c r="B173" i="2" s="1"/>
  <c r="B174" i="2" s="1"/>
  <c r="B168" i="2"/>
  <c r="B169" i="2" s="1"/>
  <c r="B167" i="2"/>
  <c r="B162" i="2"/>
  <c r="B163" i="2" s="1"/>
  <c r="B164" i="2" s="1"/>
  <c r="B110" i="2"/>
  <c r="B111" i="2" s="1"/>
  <c r="B112" i="2" s="1"/>
  <c r="B105" i="2"/>
  <c r="B106" i="2" s="1"/>
  <c r="B107" i="2" s="1"/>
  <c r="B101" i="2"/>
  <c r="B102" i="2" s="1"/>
  <c r="B100" i="2"/>
  <c r="B96" i="2"/>
  <c r="B97" i="2" s="1"/>
  <c r="B90" i="2"/>
  <c r="B91" i="2" s="1"/>
  <c r="B92" i="2" s="1"/>
  <c r="B86" i="2"/>
  <c r="B87" i="2" s="1"/>
  <c r="B81" i="2"/>
  <c r="B82" i="2" s="1"/>
  <c r="B76" i="2"/>
  <c r="B77" i="2" s="1"/>
  <c r="B75" i="2"/>
  <c r="B70" i="2"/>
  <c r="B71" i="2" s="1"/>
  <c r="B72" i="2" s="1"/>
  <c r="B65" i="2"/>
  <c r="B66" i="2" s="1"/>
  <c r="B51" i="2"/>
  <c r="B52" i="2" s="1"/>
  <c r="B50" i="2"/>
  <c r="B45" i="2"/>
  <c r="B46" i="2" s="1"/>
  <c r="B47" i="2" s="1"/>
  <c r="B41" i="2"/>
  <c r="B42" i="2" s="1"/>
  <c r="B31" i="2"/>
  <c r="B32" i="2" s="1"/>
  <c r="B30" i="2"/>
  <c r="B25" i="2"/>
  <c r="B26" i="2" s="1"/>
  <c r="B27" i="2" s="1"/>
  <c r="B20" i="2"/>
  <c r="B21" i="2" s="1"/>
  <c r="B22" i="2" s="1"/>
  <c r="B15" i="2"/>
  <c r="B16" i="2" s="1"/>
  <c r="B17" i="2" s="1"/>
  <c r="B11" i="2"/>
  <c r="B12" i="2" s="1"/>
  <c r="B10" i="2"/>
  <c r="B5" i="2"/>
  <c r="B6" i="2" s="1"/>
  <c r="B7" i="2" s="1"/>
  <c r="A108" i="1" l="1"/>
  <c r="B108" i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C108" i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A109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00" i="1" l="1"/>
  <c r="A101" i="1" s="1"/>
  <c r="A103" i="1" s="1"/>
  <c r="A96" i="1"/>
  <c r="A97" i="1" s="1"/>
  <c r="A98" i="1" s="1"/>
  <c r="A99" i="1" s="1"/>
  <c r="A91" i="1"/>
  <c r="A92" i="1" s="1"/>
  <c r="A93" i="1" s="1"/>
  <c r="A94" i="1" s="1"/>
  <c r="A95" i="1" s="1"/>
  <c r="A83" i="1" l="1"/>
  <c r="A84" i="1" s="1"/>
  <c r="A85" i="1" s="1"/>
  <c r="A86" i="1" s="1"/>
  <c r="A87" i="1" s="1"/>
  <c r="A88" i="1" s="1"/>
  <c r="A89" i="1" s="1"/>
  <c r="A90" i="1" s="1"/>
  <c r="A78" i="1"/>
  <c r="A79" i="1" s="1"/>
  <c r="A80" i="1" s="1"/>
  <c r="A81" i="1" s="1"/>
  <c r="A82" i="1" s="1"/>
  <c r="A67" i="1"/>
  <c r="B18" i="1"/>
  <c r="B130" i="1" l="1"/>
  <c r="B131" i="1" s="1"/>
  <c r="B132" i="1" s="1"/>
  <c r="B133" i="1" s="1"/>
  <c r="C145" i="1"/>
  <c r="C146" i="1" s="1"/>
  <c r="C147" i="1" s="1"/>
  <c r="C148" i="1" s="1"/>
  <c r="C149" i="1" s="1"/>
  <c r="B145" i="1"/>
  <c r="B146" i="1" s="1"/>
  <c r="B147" i="1" s="1"/>
  <c r="B148" i="1" s="1"/>
  <c r="B149" i="1" s="1"/>
  <c r="A145" i="1"/>
  <c r="A146" i="1" s="1"/>
  <c r="A147" i="1" s="1"/>
  <c r="A148" i="1" s="1"/>
  <c r="A149" i="1" s="1"/>
  <c r="A130" i="1"/>
  <c r="A131" i="1" s="1"/>
  <c r="A132" i="1" s="1"/>
  <c r="A133" i="1" s="1"/>
  <c r="A134" i="1" s="1"/>
  <c r="A135" i="1" s="1"/>
  <c r="A136" i="1" s="1"/>
  <c r="A137" i="1" s="1"/>
  <c r="A138" i="1" s="1"/>
  <c r="A139" i="1" s="1"/>
  <c r="B38" i="1"/>
  <c r="B39" i="1" s="1"/>
  <c r="B40" i="1" s="1"/>
  <c r="B41" i="1" s="1"/>
  <c r="B42" i="1" s="1"/>
  <c r="B43" i="1" s="1"/>
  <c r="A38" i="1"/>
  <c r="A39" i="1" s="1"/>
  <c r="A40" i="1" s="1"/>
  <c r="A41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8" i="1" s="1"/>
  <c r="A69" i="1" s="1"/>
  <c r="A70" i="1" s="1"/>
  <c r="A71" i="1" s="1"/>
  <c r="A73" i="1" s="1"/>
  <c r="A74" i="1" s="1"/>
  <c r="A75" i="1" s="1"/>
  <c r="A76" i="1" s="1"/>
  <c r="A77" i="1" s="1"/>
  <c r="P23" i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9" i="1" s="1"/>
  <c r="B20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C32" i="1"/>
  <c r="C33" i="1" s="1"/>
  <c r="C34" i="1" s="1"/>
  <c r="O4" i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6" i="1" s="1"/>
  <c r="O17" i="1" s="1"/>
  <c r="O18" i="1" s="1"/>
  <c r="O19" i="1" s="1"/>
  <c r="O23" i="1" s="1"/>
  <c r="O24" i="1" s="1"/>
  <c r="A34" i="1"/>
  <c r="C18" i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4" i="1"/>
  <c r="C130" i="1" l="1"/>
  <c r="C131" i="1" s="1"/>
  <c r="C132" i="1" s="1"/>
  <c r="C133" i="1" s="1"/>
  <c r="C134" i="1" s="1"/>
  <c r="C135" i="1" s="1"/>
  <c r="C136" i="1" s="1"/>
  <c r="C137" i="1" s="1"/>
  <c r="C138" i="1" s="1"/>
  <c r="C139" i="1" s="1"/>
  <c r="O25" i="1"/>
  <c r="O26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3" i="1" s="1"/>
  <c r="B44" i="1"/>
  <c r="B45" i="1" s="1"/>
  <c r="B46" i="1" s="1"/>
  <c r="B47" i="1" s="1"/>
  <c r="B48" i="1" s="1"/>
  <c r="B49" i="1" s="1"/>
  <c r="B50" i="1" s="1"/>
  <c r="B51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134" i="1"/>
  <c r="B135" i="1" s="1"/>
  <c r="B136" i="1" s="1"/>
  <c r="B137" i="1" s="1"/>
  <c r="B138" i="1" s="1"/>
  <c r="B139" i="1" s="1"/>
  <c r="P4" i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38" i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B74" i="1" l="1"/>
  <c r="B75" i="1" s="1"/>
  <c r="B76" i="1" s="1"/>
  <c r="B77" i="1" s="1"/>
  <c r="B78" i="1" s="1"/>
  <c r="B79" i="1" s="1"/>
  <c r="B80" i="1" s="1"/>
  <c r="B81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</calcChain>
</file>

<file path=xl/sharedStrings.xml><?xml version="1.0" encoding="utf-8"?>
<sst xmlns="http://schemas.openxmlformats.org/spreadsheetml/2006/main" count="1373" uniqueCount="394">
  <si>
    <t>No.</t>
  </si>
  <si>
    <t>Rider</t>
  </si>
  <si>
    <t>Horse</t>
  </si>
  <si>
    <t>Club</t>
  </si>
  <si>
    <t>70cm R1</t>
  </si>
  <si>
    <t>Style 75</t>
  </si>
  <si>
    <t>70cm R2</t>
  </si>
  <si>
    <t>Style 85</t>
  </si>
  <si>
    <t>80cm r1</t>
  </si>
  <si>
    <t>90cm R1</t>
  </si>
  <si>
    <t>100cm R1</t>
  </si>
  <si>
    <t>110cm</t>
  </si>
  <si>
    <t>Severn Vale</t>
  </si>
  <si>
    <t>Kelly Yeoman</t>
  </si>
  <si>
    <t>Huckleberry Finn</t>
  </si>
  <si>
    <t>Selina Hopkins</t>
  </si>
  <si>
    <t>Morse</t>
  </si>
  <si>
    <t>Hannah Whittaker</t>
  </si>
  <si>
    <t>Harley</t>
  </si>
  <si>
    <t>Chris Clark</t>
  </si>
  <si>
    <t>Leanne Fitton</t>
  </si>
  <si>
    <t>Georgina Bateman</t>
  </si>
  <si>
    <t>Cotswold Edge 1</t>
  </si>
  <si>
    <t>Cotswold Edge 2</t>
  </si>
  <si>
    <t>Amelia French</t>
  </si>
  <si>
    <t>VHPRC</t>
  </si>
  <si>
    <t>Fiona Symes</t>
  </si>
  <si>
    <t>Croesnant Caradog</t>
  </si>
  <si>
    <t>Imperial Galaxy</t>
  </si>
  <si>
    <t>Little Leo</t>
  </si>
  <si>
    <t>Brianna Firefly</t>
  </si>
  <si>
    <t>Hackpen Heights</t>
  </si>
  <si>
    <t>VWH ind</t>
  </si>
  <si>
    <t>Annabelle Hurlow</t>
  </si>
  <si>
    <t>Elliots Star</t>
  </si>
  <si>
    <t>Kathleen Griffiths</t>
  </si>
  <si>
    <t>Kiara</t>
  </si>
  <si>
    <t>Janet Border</t>
  </si>
  <si>
    <t>Bath</t>
  </si>
  <si>
    <t>Cracker XI</t>
  </si>
  <si>
    <t>Stacey Martin</t>
  </si>
  <si>
    <t>Ladykillers Little John</t>
  </si>
  <si>
    <t>Kaytlyn Hughes</t>
  </si>
  <si>
    <t>Sally Gaden</t>
  </si>
  <si>
    <t>Roche</t>
  </si>
  <si>
    <t>Sundew Golden Boy</t>
  </si>
  <si>
    <t>Bath ind</t>
  </si>
  <si>
    <t>Sara Beamson</t>
  </si>
  <si>
    <t>Too Cute</t>
  </si>
  <si>
    <t>Hannah Baker</t>
  </si>
  <si>
    <t>Helena Miller</t>
  </si>
  <si>
    <t>Aimee Conlon</t>
  </si>
  <si>
    <t>Berkeley</t>
  </si>
  <si>
    <t>Hintons Fairground</t>
  </si>
  <si>
    <t>Jessica Bateman</t>
  </si>
  <si>
    <t>Wendy Barke</t>
  </si>
  <si>
    <t>Anna Webster</t>
  </si>
  <si>
    <t>Morgan Kent</t>
  </si>
  <si>
    <t>Waylands Morning Sunshine</t>
  </si>
  <si>
    <t>Eros</t>
  </si>
  <si>
    <t>Clancy's Boy</t>
  </si>
  <si>
    <t>The Big Apple</t>
  </si>
  <si>
    <t>Master Misprint</t>
  </si>
  <si>
    <t>Lazy Acres Rainey Dancers</t>
  </si>
  <si>
    <t>Casey Sharpe</t>
  </si>
  <si>
    <t>Frampton Jun</t>
  </si>
  <si>
    <t>Poppy Hart</t>
  </si>
  <si>
    <t>Leah Morris</t>
  </si>
  <si>
    <t>jamie Lessells</t>
  </si>
  <si>
    <t>Amy Johnson</t>
  </si>
  <si>
    <t>Elise Watkins</t>
  </si>
  <si>
    <t>Phoebe Mack</t>
  </si>
  <si>
    <t>Hannah Dangerfield</t>
  </si>
  <si>
    <t>Elena Marques Espada</t>
  </si>
  <si>
    <t>Ellie Turl</t>
  </si>
  <si>
    <t>Georgina Coole</t>
  </si>
  <si>
    <t>Polly Webb</t>
  </si>
  <si>
    <t>Vidocq</t>
  </si>
  <si>
    <t>Charmyn Hall</t>
  </si>
  <si>
    <t>Blaisie in Grace</t>
  </si>
  <si>
    <t>Erin Tully</t>
  </si>
  <si>
    <t>Woody</t>
  </si>
  <si>
    <t>Silverspring Bambino Bellissima</t>
  </si>
  <si>
    <t>Cotswold Edge 3</t>
  </si>
  <si>
    <t>Rachel Coke</t>
  </si>
  <si>
    <t>Willow the Wisp</t>
  </si>
  <si>
    <t>Cotswold Edge ind</t>
  </si>
  <si>
    <t>Stephanie Carter</t>
  </si>
  <si>
    <t>Willbeard Pasafin Pride</t>
  </si>
  <si>
    <t>Maisie Cursham</t>
  </si>
  <si>
    <t>Paradise Moon</t>
  </si>
  <si>
    <t>Rambo Boy</t>
  </si>
  <si>
    <t>Berkeley Green</t>
  </si>
  <si>
    <t>Jodie Hughes</t>
  </si>
  <si>
    <t>Sally Thorne</t>
  </si>
  <si>
    <t>Berkeley Gold</t>
  </si>
  <si>
    <t>Frampton Ind</t>
  </si>
  <si>
    <t>Severn Vale 2</t>
  </si>
  <si>
    <t xml:space="preserve">Wessex </t>
  </si>
  <si>
    <t>Wessex Jun</t>
  </si>
  <si>
    <t>Wessex Gold</t>
  </si>
  <si>
    <t>Bath jun ind</t>
  </si>
  <si>
    <t>Berkeley ind</t>
  </si>
  <si>
    <t>Frampton ind</t>
  </si>
  <si>
    <t>Naomi Maggs</t>
  </si>
  <si>
    <t>Flamenco</t>
  </si>
  <si>
    <t>VWH Lions</t>
  </si>
  <si>
    <t>Judith Wilson</t>
  </si>
  <si>
    <t>Rio Sanchez</t>
  </si>
  <si>
    <t>Sharon Robbins</t>
  </si>
  <si>
    <t>The Dexter Jigs</t>
  </si>
  <si>
    <t>TBC</t>
  </si>
  <si>
    <t>VWH Tigers</t>
  </si>
  <si>
    <t>Penny Hall</t>
  </si>
  <si>
    <t>Lumiere</t>
  </si>
  <si>
    <t>Nia Glover</t>
  </si>
  <si>
    <t>Chico V</t>
  </si>
  <si>
    <t>Victoria Creed</t>
  </si>
  <si>
    <t>Setters Moss Cottage</t>
  </si>
  <si>
    <t>Biffy McNally</t>
  </si>
  <si>
    <t>Mr Something Special</t>
  </si>
  <si>
    <t>Jo Manning</t>
  </si>
  <si>
    <t>Llanbabo Liberty</t>
  </si>
  <si>
    <t>Sally Snowden</t>
  </si>
  <si>
    <t>Casino</t>
  </si>
  <si>
    <t>Lizzie O'Connell</t>
  </si>
  <si>
    <t>Wessex Gold ind</t>
  </si>
  <si>
    <t>Kingsleaze</t>
  </si>
  <si>
    <t>R2</t>
  </si>
  <si>
    <t>Frampton Jun Cheetahs</t>
  </si>
  <si>
    <t>Excusie</t>
  </si>
  <si>
    <t>Diamond</t>
  </si>
  <si>
    <t>Frampton Jun lions</t>
  </si>
  <si>
    <t>Nantymynydd Prydferth</t>
  </si>
  <si>
    <t>Golden Cavalier</t>
  </si>
  <si>
    <t>Dizzy Rascal</t>
  </si>
  <si>
    <t>Brooklyn</t>
  </si>
  <si>
    <t>Frampton Jun Tigers</t>
  </si>
  <si>
    <t>Don't Tell Da</t>
  </si>
  <si>
    <t>Kilnamona Fianora</t>
  </si>
  <si>
    <t>Monty</t>
  </si>
  <si>
    <t>Eglwysfach Roger</t>
  </si>
  <si>
    <t>Frampton Jun Lions</t>
  </si>
  <si>
    <t>Don't tell Da</t>
  </si>
  <si>
    <t>Michelle Hopton</t>
  </si>
  <si>
    <t>Bond Puccini</t>
  </si>
  <si>
    <t>Alisia Robins</t>
  </si>
  <si>
    <t>Oakford Maisie May</t>
  </si>
  <si>
    <t>Andrew Winterton</t>
  </si>
  <si>
    <t>Taste the Flavour</t>
  </si>
  <si>
    <t>Inishee Martine</t>
  </si>
  <si>
    <t>Caigers Cressider</t>
  </si>
  <si>
    <t>Ballyduff Daithi</t>
  </si>
  <si>
    <t>Alex Solan</t>
  </si>
  <si>
    <t>Reverend Dragon</t>
  </si>
  <si>
    <t>Jeanette Wright</t>
  </si>
  <si>
    <t>Marley</t>
  </si>
  <si>
    <t>Stephanie Swadden</t>
  </si>
  <si>
    <t>Pink House Lady</t>
  </si>
  <si>
    <t>Becky Warner</t>
  </si>
  <si>
    <t>Clougherboy Dreamer</t>
  </si>
  <si>
    <t>Nicola Brown</t>
  </si>
  <si>
    <t>Gulliver</t>
  </si>
  <si>
    <t>Tara Plaister</t>
  </si>
  <si>
    <t>Cortynan Vivendi Girl</t>
  </si>
  <si>
    <t>Wessex Ind</t>
  </si>
  <si>
    <t>Ben Newman</t>
  </si>
  <si>
    <t>Brynoer Midnight Express</t>
  </si>
  <si>
    <t>Sophie Barnes</t>
  </si>
  <si>
    <t>Cragreagh Drift</t>
  </si>
  <si>
    <t>Rebecca Crockerton</t>
  </si>
  <si>
    <t>Armarder Choice</t>
  </si>
  <si>
    <t>Helen Lad</t>
  </si>
  <si>
    <t>VWH</t>
  </si>
  <si>
    <t>Western Loder</t>
  </si>
  <si>
    <t>Becky Scammell</t>
  </si>
  <si>
    <t>Milor de la Borie</t>
  </si>
  <si>
    <t>Jude Matthews</t>
  </si>
  <si>
    <t>Dare to Dream</t>
  </si>
  <si>
    <t>Vanessa Bennett</t>
  </si>
  <si>
    <t>Spot on Fred</t>
  </si>
  <si>
    <t>Cassie Wood</t>
  </si>
  <si>
    <t>Magic V</t>
  </si>
  <si>
    <t>Sarah Colwill</t>
  </si>
  <si>
    <t>Lisduff Pady</t>
  </si>
  <si>
    <t>Rachel Tippin</t>
  </si>
  <si>
    <t>Ryan's Spot</t>
  </si>
  <si>
    <t>Zoe Andrew</t>
  </si>
  <si>
    <t>Coup de Lyon</t>
  </si>
  <si>
    <t>Swindon</t>
  </si>
  <si>
    <t>Swindon ind</t>
  </si>
  <si>
    <t>Nicola Davis</t>
  </si>
  <si>
    <t>Cookworthy Ransome</t>
  </si>
  <si>
    <t>Demi Davis</t>
  </si>
  <si>
    <t>Stella Luminosa</t>
  </si>
  <si>
    <t>Lowenna Davis</t>
  </si>
  <si>
    <t>Hope Hadi</t>
  </si>
  <si>
    <t>Ellie Chisholm</t>
  </si>
  <si>
    <t>cadifor Byron</t>
  </si>
  <si>
    <t>Redhill Frisk Me</t>
  </si>
  <si>
    <t>Chantelle Bucknell</t>
  </si>
  <si>
    <t>Ballinliss Boy</t>
  </si>
  <si>
    <t>Rachel Rosser</t>
  </si>
  <si>
    <t>Willow</t>
  </si>
  <si>
    <t>Sue Huntley</t>
  </si>
  <si>
    <t>Derrick's Delight</t>
  </si>
  <si>
    <t>Bath Jun</t>
  </si>
  <si>
    <t>Hannah Gee</t>
  </si>
  <si>
    <t>Alanna Stanley</t>
  </si>
  <si>
    <t>Moor Hill Clover</t>
  </si>
  <si>
    <t>Phoebe Scott</t>
  </si>
  <si>
    <t>Postman Mickey</t>
  </si>
  <si>
    <t>Jill Holt</t>
  </si>
  <si>
    <t>One Act</t>
  </si>
  <si>
    <t>Annette Sawyer</t>
  </si>
  <si>
    <t>Roxy</t>
  </si>
  <si>
    <t>Tara Wilcox</t>
  </si>
  <si>
    <t>Suzy Drake</t>
  </si>
  <si>
    <t>Arthur</t>
  </si>
  <si>
    <t>Jill Holt* (late R2)</t>
  </si>
  <si>
    <t>Silk Suds</t>
  </si>
  <si>
    <t>Amber Ransome</t>
  </si>
  <si>
    <t>Amanda Taylor</t>
  </si>
  <si>
    <t>Hindoctro</t>
  </si>
  <si>
    <t>Gemma Pearce</t>
  </si>
  <si>
    <t>Lady Lily Grey</t>
  </si>
  <si>
    <t>Frampton Family</t>
  </si>
  <si>
    <t>Tracey Kendall</t>
  </si>
  <si>
    <t>Millie Guy</t>
  </si>
  <si>
    <t>Charlotte James</t>
  </si>
  <si>
    <t>Wild Rose</t>
  </si>
  <si>
    <t>Coraghoe Son</t>
  </si>
  <si>
    <t>Sheenagh Bragg</t>
  </si>
  <si>
    <t>Star of Freedom</t>
  </si>
  <si>
    <t>Clara Birley</t>
  </si>
  <si>
    <t>Calleandra</t>
  </si>
  <si>
    <t>Holly Bragg</t>
  </si>
  <si>
    <t>Sandstorm</t>
  </si>
  <si>
    <t>Nami</t>
  </si>
  <si>
    <t>Jessica Britton</t>
  </si>
  <si>
    <t>Jane Driver</t>
  </si>
  <si>
    <t>Conygar Flying Christian</t>
  </si>
  <si>
    <t>Emma Flood</t>
  </si>
  <si>
    <t>Basoda</t>
  </si>
  <si>
    <t>Cotswold Edge Jun ind</t>
  </si>
  <si>
    <t>Amy Yapp</t>
  </si>
  <si>
    <t>Stevies Royal Pride</t>
  </si>
  <si>
    <t>Teresa Bowler</t>
  </si>
  <si>
    <t>Tonto</t>
  </si>
  <si>
    <t>Helen Britton</t>
  </si>
  <si>
    <t>Gracie</t>
  </si>
  <si>
    <t>Teresa Green</t>
  </si>
  <si>
    <t>Cheeky</t>
  </si>
  <si>
    <t>Lizzie Seddon</t>
  </si>
  <si>
    <t>Chenoa</t>
  </si>
  <si>
    <t>Stewart Bowler</t>
  </si>
  <si>
    <t>Indian Summer</t>
  </si>
  <si>
    <t>VHPRC ind</t>
  </si>
  <si>
    <t>Summer Garrett</t>
  </si>
  <si>
    <t>Whibrh</t>
  </si>
  <si>
    <t>Lizzie Poole</t>
  </si>
  <si>
    <t>Burnt House Lane Blue Breezer</t>
  </si>
  <si>
    <t>Jane Fowler</t>
  </si>
  <si>
    <t>Pablo</t>
  </si>
  <si>
    <t>Katie Turner</t>
  </si>
  <si>
    <t>Mai Be</t>
  </si>
  <si>
    <t>Jane Humphreys</t>
  </si>
  <si>
    <t>Abbey Read</t>
  </si>
  <si>
    <t>Securitas Neuwmoed</t>
  </si>
  <si>
    <t>Billy McIlroy</t>
  </si>
  <si>
    <t>Pinot Noir</t>
  </si>
  <si>
    <t>Blackmoor Clover</t>
  </si>
  <si>
    <t>Genevieve Wilkes</t>
  </si>
  <si>
    <t>Lola</t>
  </si>
  <si>
    <t>Catherine Macbeth</t>
  </si>
  <si>
    <t>Landrigg Starbuck</t>
  </si>
  <si>
    <t>Rebels Irish Pride</t>
  </si>
  <si>
    <t>Charlie</t>
  </si>
  <si>
    <t>Emma Sadey</t>
  </si>
  <si>
    <t>Jolly Roger</t>
  </si>
  <si>
    <t>R1(J+T)</t>
  </si>
  <si>
    <t>R2(J+T)</t>
  </si>
  <si>
    <t>JO time</t>
  </si>
  <si>
    <t>JO faults</t>
  </si>
  <si>
    <t>Pos (class)</t>
  </si>
  <si>
    <t>BRC Sen</t>
  </si>
  <si>
    <t>BRC Jun)</t>
  </si>
  <si>
    <t>r2</t>
  </si>
  <si>
    <t>Jayne Spiller</t>
  </si>
  <si>
    <t>Poshki</t>
  </si>
  <si>
    <t>Jemma Harding</t>
  </si>
  <si>
    <t>Jackers</t>
  </si>
  <si>
    <t>Team Results 70cm</t>
  </si>
  <si>
    <t>Team</t>
  </si>
  <si>
    <t xml:space="preserve">Rider </t>
  </si>
  <si>
    <t>No</t>
  </si>
  <si>
    <t>R1</t>
  </si>
  <si>
    <t>R2 time</t>
  </si>
  <si>
    <t>Team Total</t>
  </si>
  <si>
    <t>Place</t>
  </si>
  <si>
    <t>Total</t>
  </si>
  <si>
    <t>Green</t>
  </si>
  <si>
    <t>Gold</t>
  </si>
  <si>
    <t xml:space="preserve">Severn </t>
  </si>
  <si>
    <t>Vale</t>
  </si>
  <si>
    <t>NQ</t>
  </si>
  <si>
    <t>Team Results 80cm</t>
  </si>
  <si>
    <t xml:space="preserve"> SWWRC</t>
  </si>
  <si>
    <t>Wessex</t>
  </si>
  <si>
    <t xml:space="preserve">Cotswold </t>
  </si>
  <si>
    <t>Edge</t>
  </si>
  <si>
    <t>SWWRC</t>
  </si>
  <si>
    <t xml:space="preserve"> Severn</t>
  </si>
  <si>
    <t>Lions</t>
  </si>
  <si>
    <t>Tigers</t>
  </si>
  <si>
    <t>BRC S</t>
  </si>
  <si>
    <t>BRC J</t>
  </si>
  <si>
    <t>jun</t>
  </si>
  <si>
    <t>Jun</t>
  </si>
  <si>
    <t xml:space="preserve">Frampton </t>
  </si>
  <si>
    <t>Score</t>
  </si>
  <si>
    <t>Tiebreak</t>
  </si>
  <si>
    <t>Wessex ind</t>
  </si>
  <si>
    <t>Style Jumping teams</t>
  </si>
  <si>
    <t>Pos</t>
  </si>
  <si>
    <t>Frampton</t>
  </si>
  <si>
    <t>Cheetahs</t>
  </si>
  <si>
    <t>edge</t>
  </si>
  <si>
    <t>Wearview Odina</t>
  </si>
  <si>
    <t>Lottie Parkin</t>
  </si>
  <si>
    <t>Roulette Surprise</t>
  </si>
  <si>
    <t>Fran Dark</t>
  </si>
  <si>
    <t>90 cm Team Results</t>
  </si>
  <si>
    <t xml:space="preserve">Pos </t>
  </si>
  <si>
    <t>Teams</t>
  </si>
  <si>
    <t>Francise</t>
  </si>
  <si>
    <t>Eva Bolton Lake</t>
  </si>
  <si>
    <t>Geoffrey</t>
  </si>
  <si>
    <t>Fidleywood Playboy</t>
  </si>
  <si>
    <t>Eglwysfach Rodger</t>
  </si>
  <si>
    <t>Fydo</t>
  </si>
  <si>
    <t>Joy Spenser</t>
  </si>
  <si>
    <t>Calley</t>
  </si>
  <si>
    <t>Just a Quickie</t>
  </si>
  <si>
    <t>Alcodato</t>
  </si>
  <si>
    <t xml:space="preserve">Penny Hall </t>
  </si>
  <si>
    <t>The Marshmallow</t>
  </si>
  <si>
    <t>Becky Lingham</t>
  </si>
  <si>
    <t>Shanice Walton</t>
  </si>
  <si>
    <t>Lucy Wilcox</t>
  </si>
  <si>
    <t>Class 2 70 cm Results</t>
  </si>
  <si>
    <t>Class 3 80cm Results</t>
  </si>
  <si>
    <t>Results Class 4 90cm</t>
  </si>
  <si>
    <t>Results Class 5 100cm</t>
  </si>
  <si>
    <t>Results  Class 6 110cm</t>
  </si>
  <si>
    <t>Class 1 Results</t>
  </si>
  <si>
    <t>WD</t>
  </si>
  <si>
    <t>4th</t>
  </si>
  <si>
    <t>1st</t>
  </si>
  <si>
    <t>R</t>
  </si>
  <si>
    <t>2nd</t>
  </si>
  <si>
    <t>5th</t>
  </si>
  <si>
    <t>3rd</t>
  </si>
  <si>
    <t>6th</t>
  </si>
  <si>
    <t>E</t>
  </si>
  <si>
    <t>(fastest)</t>
  </si>
  <si>
    <t>8th</t>
  </si>
  <si>
    <t>10th</t>
  </si>
  <si>
    <t>7th</t>
  </si>
  <si>
    <t>9th</t>
  </si>
  <si>
    <t>Masque</t>
  </si>
  <si>
    <t>(Lincoln)</t>
  </si>
  <si>
    <t>173.9 time</t>
  </si>
  <si>
    <t>170.94 time</t>
  </si>
  <si>
    <t>5th Q</t>
  </si>
  <si>
    <t>155.19 time</t>
  </si>
  <si>
    <t>Lincoln</t>
  </si>
  <si>
    <t>162.04 time</t>
  </si>
  <si>
    <t>Q</t>
  </si>
  <si>
    <t>166.15 time</t>
  </si>
  <si>
    <t>RESERVE</t>
  </si>
  <si>
    <t>coll</t>
  </si>
  <si>
    <t>wd</t>
  </si>
  <si>
    <t>Reserve</t>
  </si>
  <si>
    <t xml:space="preserve">Sarah Raymond </t>
  </si>
  <si>
    <t>Rio</t>
  </si>
  <si>
    <t>Alfie</t>
  </si>
  <si>
    <t>Sarah Raymond</t>
  </si>
  <si>
    <t>6TH</t>
  </si>
  <si>
    <t>4TH</t>
  </si>
  <si>
    <t>3RD</t>
  </si>
  <si>
    <t>2ND</t>
  </si>
  <si>
    <t>1ST</t>
  </si>
  <si>
    <t>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</si>
</sst>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2" fontId="0" fillId="0" borderId="0" xfId="0" applyNumberFormat="1"/>
    <xf numFmtId="0" fontId="1" fillId="0" borderId="0" xfId="0" applyFont="1" applyFill="1"/>
    <xf numFmtId="2" fontId="1" fillId="0" borderId="0" xfId="0" applyNumberFormat="1" applyFont="1" applyFill="1"/>
    <xf numFmtId="2" fontId="2" fillId="0" borderId="0" xfId="0" applyNumberFormat="1" applyFont="1" applyFill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1" xfId="0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2" fontId="2" fillId="0" borderId="1" xfId="0" applyNumberFormat="1" applyFont="1" applyFill="1" applyBorder="1"/>
    <xf numFmtId="0" fontId="1" fillId="3" borderId="1" xfId="0" applyFont="1" applyFill="1" applyBorder="1"/>
    <xf numFmtId="0" fontId="2" fillId="0" borderId="3" xfId="0" applyFont="1" applyFill="1" applyBorder="1"/>
    <xf numFmtId="0" fontId="1" fillId="0" borderId="3" xfId="0" applyFont="1" applyFill="1" applyBorder="1"/>
    <xf numFmtId="0" fontId="1" fillId="2" borderId="3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0" fontId="1" fillId="3" borderId="2" xfId="0" applyFont="1" applyFill="1" applyBorder="1"/>
    <xf numFmtId="0" fontId="1" fillId="2" borderId="2" xfId="0" applyFont="1" applyFill="1" applyBorder="1"/>
    <xf numFmtId="0" fontId="1" fillId="4" borderId="1" xfId="0" applyFont="1" applyFill="1" applyBorder="1"/>
    <xf numFmtId="0" fontId="4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 applyAlignment="1">
      <alignment horizontal="center"/>
    </xf>
    <xf numFmtId="0" fontId="3" fillId="0" borderId="17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5" fillId="0" borderId="1" xfId="0" applyFont="1" applyBorder="1"/>
    <xf numFmtId="0" fontId="6" fillId="2" borderId="1" xfId="0" applyFont="1" applyFill="1" applyBorder="1"/>
    <xf numFmtId="0" fontId="3" fillId="5" borderId="17" xfId="0" applyFont="1" applyFill="1" applyBorder="1"/>
    <xf numFmtId="0" fontId="0" fillId="5" borderId="20" xfId="0" applyFill="1" applyBorder="1"/>
    <xf numFmtId="0" fontId="0" fillId="5" borderId="18" xfId="0" applyFill="1" applyBorder="1"/>
    <xf numFmtId="0" fontId="0" fillId="5" borderId="19" xfId="0" applyFill="1" applyBorder="1"/>
    <xf numFmtId="0" fontId="2" fillId="0" borderId="7" xfId="0" applyFont="1" applyFill="1" applyBorder="1"/>
    <xf numFmtId="0" fontId="1" fillId="0" borderId="7" xfId="0" applyFont="1" applyFill="1" applyBorder="1"/>
    <xf numFmtId="0" fontId="0" fillId="2" borderId="3" xfId="0" applyFill="1" applyBorder="1"/>
    <xf numFmtId="0" fontId="0" fillId="0" borderId="2" xfId="0" applyBorder="1"/>
    <xf numFmtId="0" fontId="0" fillId="2" borderId="2" xfId="0" applyFill="1" applyBorder="1"/>
    <xf numFmtId="0" fontId="0" fillId="0" borderId="2" xfId="0" applyFill="1" applyBorder="1"/>
    <xf numFmtId="0" fontId="0" fillId="0" borderId="20" xfId="0" applyFill="1" applyBorder="1"/>
    <xf numFmtId="0" fontId="0" fillId="0" borderId="18" xfId="0" applyFill="1" applyBorder="1"/>
    <xf numFmtId="0" fontId="0" fillId="0" borderId="19" xfId="0" applyFill="1" applyBorder="1"/>
    <xf numFmtId="0" fontId="2" fillId="0" borderId="22" xfId="0" applyFont="1" applyFill="1" applyBorder="1"/>
    <xf numFmtId="0" fontId="1" fillId="2" borderId="23" xfId="0" applyFont="1" applyFill="1" applyBorder="1"/>
    <xf numFmtId="0" fontId="0" fillId="2" borderId="23" xfId="0" applyFill="1" applyBorder="1"/>
    <xf numFmtId="0" fontId="2" fillId="0" borderId="21" xfId="0" applyFont="1" applyFill="1" applyBorder="1"/>
    <xf numFmtId="0" fontId="1" fillId="0" borderId="21" xfId="0" applyFont="1" applyFill="1" applyBorder="1"/>
    <xf numFmtId="0" fontId="1" fillId="2" borderId="21" xfId="0" applyFont="1" applyFill="1" applyBorder="1"/>
    <xf numFmtId="0" fontId="0" fillId="0" borderId="10" xfId="0" applyBorder="1" applyAlignment="1">
      <alignment horizontal="center"/>
    </xf>
    <xf numFmtId="2" fontId="1" fillId="0" borderId="0" xfId="0" applyNumberFormat="1" applyFont="1" applyFill="1" applyBorder="1"/>
    <xf numFmtId="0" fontId="1" fillId="0" borderId="0" xfId="0" applyFont="1" applyFill="1" applyBorder="1"/>
    <xf numFmtId="2" fontId="1" fillId="0" borderId="24" xfId="0" applyNumberFormat="1" applyFont="1" applyFill="1" applyBorder="1"/>
    <xf numFmtId="0" fontId="0" fillId="4" borderId="1" xfId="0" applyFill="1" applyBorder="1"/>
    <xf numFmtId="0" fontId="3" fillId="0" borderId="1" xfId="0" applyFont="1" applyBorder="1"/>
    <xf numFmtId="2" fontId="0" fillId="0" borderId="1" xfId="0" applyNumberFormat="1" applyBorder="1"/>
    <xf numFmtId="0" fontId="2" fillId="0" borderId="12" xfId="0" applyFont="1" applyFill="1" applyBorder="1"/>
    <xf numFmtId="0" fontId="0" fillId="0" borderId="1" xfId="0" applyFill="1" applyBorder="1"/>
    <xf numFmtId="0" fontId="0" fillId="0" borderId="0" xfId="0" applyFill="1"/>
    <xf numFmtId="0" fontId="2" fillId="0" borderId="0" xfId="0" applyFont="1" applyFill="1" applyBorder="1"/>
    <xf numFmtId="0" fontId="1" fillId="4" borderId="2" xfId="0" applyFont="1" applyFill="1" applyBorder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1"/>
  <sheetViews>
    <sheetView tabSelected="1" topLeftCell="D1" zoomScale="99" zoomScaleNormal="99" workbookViewId="0">
      <selection activeCell="T48" sqref="T48:V68"/>
    </sheetView>
  </sheetViews>
  <sheetFormatPr defaultRowHeight="15" x14ac:dyDescent="0.25"/>
  <cols>
    <col min="1" max="2" width="5.5703125" customWidth="1"/>
    <col min="3" max="3" width="6.28515625" customWidth="1"/>
    <col min="4" max="4" width="19.7109375" bestFit="1" customWidth="1"/>
    <col min="5" max="5" width="29.85546875" customWidth="1"/>
    <col min="6" max="6" width="21" bestFit="1" customWidth="1"/>
    <col min="7" max="8" width="7.42578125" customWidth="1"/>
    <col min="9" max="9" width="8.7109375" customWidth="1"/>
    <col min="10" max="10" width="7.85546875" customWidth="1"/>
    <col min="11" max="11" width="10.28515625" customWidth="1"/>
    <col min="12" max="12" width="8.28515625" customWidth="1"/>
    <col min="13" max="13" width="8.7109375" customWidth="1"/>
    <col min="15" max="15" width="6.28515625" customWidth="1"/>
    <col min="16" max="16" width="4.42578125" customWidth="1"/>
    <col min="17" max="17" width="21.5703125" bestFit="1" customWidth="1"/>
    <col min="18" max="18" width="28.140625" customWidth="1"/>
    <col min="19" max="19" width="26.140625" bestFit="1" customWidth="1"/>
    <col min="20" max="20" width="9.140625" customWidth="1"/>
    <col min="21" max="21" width="12.5703125" customWidth="1"/>
    <col min="22" max="22" width="11.85546875" customWidth="1"/>
    <col min="23" max="23" width="10.140625" bestFit="1" customWidth="1"/>
    <col min="24" max="24" width="9.85546875" bestFit="1" customWidth="1"/>
    <col min="27" max="27" width="10.5703125" bestFit="1" customWidth="1"/>
    <col min="28" max="28" width="4.85546875" customWidth="1"/>
    <col min="29" max="29" width="18.28515625" bestFit="1" customWidth="1"/>
    <col min="30" max="30" width="26.28515625" bestFit="1" customWidth="1"/>
    <col min="32" max="32" width="15.85546875" bestFit="1" customWidth="1"/>
    <col min="33" max="33" width="12.5703125" bestFit="1" customWidth="1"/>
    <col min="35" max="35" width="10.85546875" bestFit="1" customWidth="1"/>
  </cols>
  <sheetData>
    <row r="1" spans="1:24" ht="18.75" x14ac:dyDescent="0.3">
      <c r="E1" s="23" t="s">
        <v>350</v>
      </c>
      <c r="Q1" s="23" t="s">
        <v>5</v>
      </c>
      <c r="R1" s="6" t="s">
        <v>355</v>
      </c>
    </row>
    <row r="2" spans="1:24" x14ac:dyDescent="0.25">
      <c r="A2" s="7" t="s">
        <v>4</v>
      </c>
      <c r="B2" s="7" t="s">
        <v>6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280</v>
      </c>
      <c r="H2" s="7" t="s">
        <v>281</v>
      </c>
      <c r="I2" s="7" t="s">
        <v>283</v>
      </c>
      <c r="J2" s="15" t="s">
        <v>282</v>
      </c>
      <c r="K2" s="18" t="s">
        <v>284</v>
      </c>
      <c r="L2" s="18" t="s">
        <v>285</v>
      </c>
      <c r="M2" s="18" t="s">
        <v>286</v>
      </c>
      <c r="O2" s="7" t="s">
        <v>5</v>
      </c>
      <c r="P2" s="7" t="s">
        <v>0</v>
      </c>
      <c r="Q2" s="7" t="s">
        <v>1</v>
      </c>
      <c r="R2" s="7" t="s">
        <v>2</v>
      </c>
      <c r="S2" s="7" t="s">
        <v>3</v>
      </c>
      <c r="T2" s="7" t="s">
        <v>320</v>
      </c>
      <c r="U2" s="15" t="s">
        <v>321</v>
      </c>
      <c r="V2" s="18" t="s">
        <v>311</v>
      </c>
      <c r="W2" s="18" t="s">
        <v>315</v>
      </c>
      <c r="X2" s="18" t="s">
        <v>316</v>
      </c>
    </row>
    <row r="3" spans="1:24" x14ac:dyDescent="0.25">
      <c r="A3" s="8">
        <v>9</v>
      </c>
      <c r="B3" s="8">
        <v>10.24</v>
      </c>
      <c r="C3" s="7">
        <v>1</v>
      </c>
      <c r="D3" s="9" t="s">
        <v>384</v>
      </c>
      <c r="E3" s="9" t="s">
        <v>385</v>
      </c>
      <c r="F3" s="9" t="s">
        <v>92</v>
      </c>
      <c r="G3" s="9">
        <v>0</v>
      </c>
      <c r="H3" s="9">
        <v>0</v>
      </c>
      <c r="I3" s="9">
        <v>0</v>
      </c>
      <c r="J3" s="16">
        <v>31.56</v>
      </c>
      <c r="K3" s="21" t="s">
        <v>361</v>
      </c>
      <c r="L3" s="19" t="s">
        <v>360</v>
      </c>
      <c r="M3" s="20"/>
      <c r="O3" s="8">
        <v>9.1199999999999992</v>
      </c>
      <c r="P3" s="7">
        <v>40</v>
      </c>
      <c r="Q3" s="12"/>
      <c r="R3" s="12"/>
      <c r="S3" s="12"/>
      <c r="T3" s="12"/>
      <c r="U3" s="17"/>
      <c r="V3" s="21"/>
      <c r="W3" s="74"/>
      <c r="X3" s="75"/>
    </row>
    <row r="4" spans="1:24" x14ac:dyDescent="0.25">
      <c r="A4" s="8">
        <f>A3+0.02</f>
        <v>9.02</v>
      </c>
      <c r="B4" s="8">
        <f>B3+0.02</f>
        <v>10.26</v>
      </c>
      <c r="C4" s="7">
        <f>C3+1</f>
        <v>2</v>
      </c>
      <c r="D4" s="9" t="s">
        <v>93</v>
      </c>
      <c r="E4" s="9" t="s">
        <v>150</v>
      </c>
      <c r="F4" s="9" t="s">
        <v>92</v>
      </c>
      <c r="G4" s="9">
        <v>16</v>
      </c>
      <c r="H4" s="9">
        <v>12</v>
      </c>
      <c r="I4" s="9"/>
      <c r="J4" s="16"/>
      <c r="K4" s="21"/>
      <c r="L4" s="19"/>
      <c r="M4" s="20"/>
      <c r="O4" s="8">
        <f>O3+0.04</f>
        <v>9.1599999999999984</v>
      </c>
      <c r="P4" s="7">
        <f>P3+1</f>
        <v>41</v>
      </c>
      <c r="Q4" s="12" t="s">
        <v>13</v>
      </c>
      <c r="R4" s="12" t="s">
        <v>14</v>
      </c>
      <c r="S4" s="12" t="s">
        <v>12</v>
      </c>
      <c r="T4" s="12">
        <v>38.5</v>
      </c>
      <c r="U4" s="17"/>
      <c r="V4" s="21">
        <v>12</v>
      </c>
      <c r="W4" s="74"/>
      <c r="X4" s="75"/>
    </row>
    <row r="5" spans="1:24" x14ac:dyDescent="0.25">
      <c r="A5" s="8">
        <f t="shared" ref="A5:A34" si="0">A4+0.02</f>
        <v>9.0399999999999991</v>
      </c>
      <c r="B5" s="8">
        <f t="shared" ref="B5:B34" si="1">B4+0.02</f>
        <v>10.28</v>
      </c>
      <c r="C5" s="7">
        <f t="shared" ref="C5:C34" si="2">C4+1</f>
        <v>3</v>
      </c>
      <c r="D5" s="9" t="s">
        <v>94</v>
      </c>
      <c r="E5" s="9" t="s">
        <v>151</v>
      </c>
      <c r="F5" s="9" t="s">
        <v>92</v>
      </c>
      <c r="G5" s="9">
        <v>12</v>
      </c>
      <c r="H5" s="9">
        <v>20</v>
      </c>
      <c r="I5" s="9"/>
      <c r="J5" s="16"/>
      <c r="K5" s="21"/>
      <c r="L5" s="19"/>
      <c r="M5" s="20"/>
      <c r="O5" s="8">
        <f t="shared" ref="O5:O19" si="3">O4+0.04</f>
        <v>9.1999999999999975</v>
      </c>
      <c r="P5" s="7">
        <f t="shared" ref="P5:P19" si="4">P4+1</f>
        <v>42</v>
      </c>
      <c r="Q5" s="12" t="s">
        <v>15</v>
      </c>
      <c r="R5" s="12" t="s">
        <v>16</v>
      </c>
      <c r="S5" s="12" t="s">
        <v>23</v>
      </c>
      <c r="T5" s="12">
        <v>74</v>
      </c>
      <c r="U5" s="17"/>
      <c r="V5" s="21">
        <v>3</v>
      </c>
      <c r="W5" s="74"/>
      <c r="X5" s="75"/>
    </row>
    <row r="6" spans="1:24" x14ac:dyDescent="0.25">
      <c r="A6" s="8">
        <f t="shared" si="0"/>
        <v>9.0599999999999987</v>
      </c>
      <c r="B6" s="8">
        <f t="shared" si="1"/>
        <v>10.299999999999999</v>
      </c>
      <c r="C6" s="7">
        <f t="shared" si="2"/>
        <v>4</v>
      </c>
      <c r="D6" s="65" t="s">
        <v>146</v>
      </c>
      <c r="E6" s="65" t="s">
        <v>147</v>
      </c>
      <c r="F6" s="9" t="s">
        <v>92</v>
      </c>
      <c r="G6" s="9">
        <v>5</v>
      </c>
      <c r="H6" s="9">
        <v>0</v>
      </c>
      <c r="I6" s="9"/>
      <c r="J6" s="16"/>
      <c r="K6" s="21"/>
      <c r="L6" s="19" t="s">
        <v>361</v>
      </c>
      <c r="M6" s="20"/>
      <c r="O6" s="8">
        <f t="shared" si="3"/>
        <v>9.2399999999999967</v>
      </c>
      <c r="P6" s="7">
        <f t="shared" si="4"/>
        <v>43</v>
      </c>
      <c r="Q6" s="9" t="s">
        <v>66</v>
      </c>
      <c r="R6" s="9" t="s">
        <v>133</v>
      </c>
      <c r="S6" s="9" t="s">
        <v>129</v>
      </c>
      <c r="T6" s="9">
        <v>67.5</v>
      </c>
      <c r="U6" s="16"/>
      <c r="V6" s="21">
        <v>7</v>
      </c>
      <c r="W6" s="74"/>
      <c r="X6" s="51" t="s">
        <v>360</v>
      </c>
    </row>
    <row r="7" spans="1:24" x14ac:dyDescent="0.25">
      <c r="A7" s="8">
        <f t="shared" si="0"/>
        <v>9.0799999999999983</v>
      </c>
      <c r="B7" s="8">
        <f t="shared" si="1"/>
        <v>10.319999999999999</v>
      </c>
      <c r="C7" s="7">
        <f t="shared" si="2"/>
        <v>5</v>
      </c>
      <c r="D7" s="9" t="s">
        <v>247</v>
      </c>
      <c r="E7" s="9" t="s">
        <v>248</v>
      </c>
      <c r="F7" s="9" t="s">
        <v>25</v>
      </c>
      <c r="G7" s="9">
        <v>20</v>
      </c>
      <c r="H7" s="9">
        <v>0</v>
      </c>
      <c r="I7" s="9"/>
      <c r="J7" s="16"/>
      <c r="K7" s="21"/>
      <c r="L7" s="19"/>
      <c r="M7" s="20"/>
      <c r="O7" s="8">
        <f t="shared" si="3"/>
        <v>9.2799999999999958</v>
      </c>
      <c r="P7" s="7">
        <f t="shared" si="4"/>
        <v>44</v>
      </c>
      <c r="Q7" s="9" t="s">
        <v>67</v>
      </c>
      <c r="R7" s="9" t="s">
        <v>134</v>
      </c>
      <c r="S7" s="9" t="s">
        <v>132</v>
      </c>
      <c r="T7" s="9">
        <v>5.6</v>
      </c>
      <c r="U7" s="16"/>
      <c r="V7" s="21">
        <v>15</v>
      </c>
      <c r="W7" s="74"/>
      <c r="X7" s="51" t="s">
        <v>361</v>
      </c>
    </row>
    <row r="8" spans="1:24" x14ac:dyDescent="0.25">
      <c r="A8" s="8">
        <f t="shared" si="0"/>
        <v>9.0999999999999979</v>
      </c>
      <c r="B8" s="8">
        <f t="shared" si="1"/>
        <v>10.339999999999998</v>
      </c>
      <c r="C8" s="7">
        <f t="shared" si="2"/>
        <v>6</v>
      </c>
      <c r="D8" s="9" t="s">
        <v>249</v>
      </c>
      <c r="E8" s="9" t="s">
        <v>250</v>
      </c>
      <c r="F8" s="9" t="s">
        <v>25</v>
      </c>
      <c r="G8" s="9" t="s">
        <v>382</v>
      </c>
      <c r="H8" s="9"/>
      <c r="I8" s="9"/>
      <c r="J8" s="16"/>
      <c r="K8" s="21"/>
      <c r="L8" s="19"/>
      <c r="M8" s="20"/>
      <c r="O8" s="8">
        <f t="shared" si="3"/>
        <v>9.319999999999995</v>
      </c>
      <c r="P8" s="7">
        <f t="shared" si="4"/>
        <v>45</v>
      </c>
      <c r="Q8" s="9" t="s">
        <v>68</v>
      </c>
      <c r="R8" s="9" t="s">
        <v>135</v>
      </c>
      <c r="S8" s="9" t="s">
        <v>132</v>
      </c>
      <c r="T8" s="9">
        <v>70.5</v>
      </c>
      <c r="U8" s="16"/>
      <c r="V8" s="21">
        <v>4</v>
      </c>
      <c r="W8" s="74"/>
      <c r="X8" s="51" t="s">
        <v>358</v>
      </c>
    </row>
    <row r="9" spans="1:24" x14ac:dyDescent="0.25">
      <c r="A9" s="8">
        <f t="shared" si="0"/>
        <v>9.1199999999999974</v>
      </c>
      <c r="B9" s="8">
        <f t="shared" si="1"/>
        <v>10.359999999999998</v>
      </c>
      <c r="C9" s="7">
        <f t="shared" si="2"/>
        <v>7</v>
      </c>
      <c r="D9" s="9" t="s">
        <v>251</v>
      </c>
      <c r="E9" s="9" t="s">
        <v>252</v>
      </c>
      <c r="F9" s="9" t="s">
        <v>25</v>
      </c>
      <c r="G9" s="9">
        <v>0</v>
      </c>
      <c r="H9" s="9">
        <v>15</v>
      </c>
      <c r="I9" s="9"/>
      <c r="J9" s="16"/>
      <c r="K9" s="21"/>
      <c r="L9" s="19"/>
      <c r="M9" s="20"/>
      <c r="O9" s="8">
        <f t="shared" si="3"/>
        <v>9.3599999999999941</v>
      </c>
      <c r="P9" s="7">
        <f t="shared" si="4"/>
        <v>46</v>
      </c>
      <c r="Q9" s="9" t="s">
        <v>200</v>
      </c>
      <c r="R9" s="9" t="s">
        <v>201</v>
      </c>
      <c r="S9" s="9" t="s">
        <v>38</v>
      </c>
      <c r="T9" s="9">
        <v>41.5</v>
      </c>
      <c r="U9" s="16"/>
      <c r="V9" s="21">
        <v>11</v>
      </c>
      <c r="W9" s="19" t="s">
        <v>362</v>
      </c>
      <c r="X9" s="75"/>
    </row>
    <row r="10" spans="1:24" x14ac:dyDescent="0.25">
      <c r="A10" s="8">
        <f t="shared" si="0"/>
        <v>9.139999999999997</v>
      </c>
      <c r="B10" s="8">
        <f t="shared" si="1"/>
        <v>10.379999999999997</v>
      </c>
      <c r="C10" s="7">
        <f t="shared" si="2"/>
        <v>8</v>
      </c>
      <c r="D10" s="9" t="s">
        <v>253</v>
      </c>
      <c r="E10" s="9" t="s">
        <v>254</v>
      </c>
      <c r="F10" s="9" t="s">
        <v>25</v>
      </c>
      <c r="G10" s="9">
        <v>0</v>
      </c>
      <c r="H10" s="9">
        <v>16</v>
      </c>
      <c r="I10" s="9"/>
      <c r="J10" s="16"/>
      <c r="K10" s="21"/>
      <c r="L10" s="19"/>
      <c r="M10" s="20"/>
      <c r="O10" s="8">
        <f t="shared" si="3"/>
        <v>9.3999999999999932</v>
      </c>
      <c r="P10" s="7">
        <f t="shared" si="4"/>
        <v>47</v>
      </c>
      <c r="Q10" s="9" t="s">
        <v>202</v>
      </c>
      <c r="R10" s="9" t="s">
        <v>203</v>
      </c>
      <c r="S10" s="9" t="s">
        <v>38</v>
      </c>
      <c r="T10" s="9">
        <v>66</v>
      </c>
      <c r="U10" s="16"/>
      <c r="V10" s="21">
        <v>9</v>
      </c>
      <c r="W10" s="19" t="s">
        <v>360</v>
      </c>
      <c r="X10" s="75"/>
    </row>
    <row r="11" spans="1:24" x14ac:dyDescent="0.25">
      <c r="A11" s="8">
        <f t="shared" si="0"/>
        <v>9.1599999999999966</v>
      </c>
      <c r="B11" s="8">
        <f t="shared" si="1"/>
        <v>10.399999999999997</v>
      </c>
      <c r="C11" s="7">
        <f t="shared" si="2"/>
        <v>9</v>
      </c>
      <c r="D11" s="9" t="s">
        <v>144</v>
      </c>
      <c r="E11" s="9" t="s">
        <v>145</v>
      </c>
      <c r="F11" s="9" t="s">
        <v>95</v>
      </c>
      <c r="G11" s="9">
        <v>0</v>
      </c>
      <c r="H11" s="9">
        <v>10</v>
      </c>
      <c r="I11" s="9"/>
      <c r="J11" s="16"/>
      <c r="K11" s="21"/>
      <c r="L11" s="19"/>
      <c r="M11" s="20"/>
      <c r="O11" s="8">
        <f t="shared" si="3"/>
        <v>9.4399999999999924</v>
      </c>
      <c r="P11" s="7">
        <f t="shared" si="4"/>
        <v>48</v>
      </c>
      <c r="Q11" s="9" t="s">
        <v>336</v>
      </c>
      <c r="R11" s="10" t="s">
        <v>337</v>
      </c>
      <c r="S11" s="9" t="s">
        <v>129</v>
      </c>
      <c r="T11" s="9">
        <v>67</v>
      </c>
      <c r="U11" s="16"/>
      <c r="V11" s="21">
        <v>8</v>
      </c>
      <c r="W11" s="74"/>
      <c r="X11" s="51" t="s">
        <v>362</v>
      </c>
    </row>
    <row r="12" spans="1:24" x14ac:dyDescent="0.25">
      <c r="A12" s="8">
        <f t="shared" si="0"/>
        <v>9.1799999999999962</v>
      </c>
      <c r="B12" s="8">
        <f t="shared" si="1"/>
        <v>10.419999999999996</v>
      </c>
      <c r="C12" s="7">
        <f t="shared" si="2"/>
        <v>10</v>
      </c>
      <c r="D12" s="10" t="s">
        <v>146</v>
      </c>
      <c r="E12" s="10" t="s">
        <v>386</v>
      </c>
      <c r="F12" s="9" t="s">
        <v>95</v>
      </c>
      <c r="G12" s="9">
        <v>40</v>
      </c>
      <c r="H12" s="9">
        <v>4</v>
      </c>
      <c r="I12" s="9"/>
      <c r="J12" s="16"/>
      <c r="K12" s="21"/>
      <c r="L12" s="19"/>
      <c r="M12" s="20"/>
      <c r="O12" s="8">
        <f t="shared" si="3"/>
        <v>9.4799999999999915</v>
      </c>
      <c r="P12" s="7">
        <f t="shared" si="4"/>
        <v>49</v>
      </c>
      <c r="Q12" s="9" t="s">
        <v>71</v>
      </c>
      <c r="R12" s="9" t="s">
        <v>81</v>
      </c>
      <c r="S12" s="9" t="s">
        <v>137</v>
      </c>
      <c r="T12" s="9" t="s">
        <v>356</v>
      </c>
      <c r="U12" s="16"/>
      <c r="V12" s="21"/>
      <c r="W12" s="74"/>
      <c r="X12" s="51"/>
    </row>
    <row r="13" spans="1:24" x14ac:dyDescent="0.25">
      <c r="A13" s="8">
        <f t="shared" si="0"/>
        <v>9.1999999999999957</v>
      </c>
      <c r="B13" s="8">
        <f t="shared" si="1"/>
        <v>10.439999999999996</v>
      </c>
      <c r="C13" s="7">
        <f t="shared" si="2"/>
        <v>11</v>
      </c>
      <c r="D13" s="9" t="s">
        <v>274</v>
      </c>
      <c r="E13" s="9" t="s">
        <v>275</v>
      </c>
      <c r="F13" s="9" t="s">
        <v>95</v>
      </c>
      <c r="G13" s="9">
        <v>0</v>
      </c>
      <c r="H13" s="9">
        <v>0</v>
      </c>
      <c r="I13" s="9">
        <v>4</v>
      </c>
      <c r="J13" s="16">
        <v>35.28</v>
      </c>
      <c r="K13" s="21" t="s">
        <v>368</v>
      </c>
      <c r="L13" s="19" t="s">
        <v>357</v>
      </c>
      <c r="M13" s="20"/>
      <c r="O13" s="8">
        <f t="shared" si="3"/>
        <v>9.5199999999999907</v>
      </c>
      <c r="P13" s="7">
        <f t="shared" si="4"/>
        <v>50</v>
      </c>
      <c r="Q13" s="9" t="s">
        <v>72</v>
      </c>
      <c r="R13" s="9" t="s">
        <v>138</v>
      </c>
      <c r="S13" s="9" t="s">
        <v>137</v>
      </c>
      <c r="T13" s="9">
        <v>66</v>
      </c>
      <c r="U13" s="16"/>
      <c r="V13" s="21">
        <v>9</v>
      </c>
      <c r="W13" s="74"/>
      <c r="X13" s="51" t="s">
        <v>357</v>
      </c>
    </row>
    <row r="14" spans="1:24" x14ac:dyDescent="0.25">
      <c r="A14" s="8">
        <f t="shared" si="0"/>
        <v>9.2199999999999953</v>
      </c>
      <c r="B14" s="8">
        <f t="shared" si="1"/>
        <v>10.459999999999996</v>
      </c>
      <c r="C14" s="7">
        <f t="shared" si="2"/>
        <v>12</v>
      </c>
      <c r="D14" s="9" t="s">
        <v>272</v>
      </c>
      <c r="E14" s="9" t="s">
        <v>273</v>
      </c>
      <c r="F14" s="9" t="s">
        <v>95</v>
      </c>
      <c r="G14" s="9">
        <v>57</v>
      </c>
      <c r="H14" s="9">
        <v>4</v>
      </c>
      <c r="I14" s="9"/>
      <c r="J14" s="16"/>
      <c r="K14" s="21"/>
      <c r="L14" s="19"/>
      <c r="M14" s="20"/>
      <c r="O14" s="8">
        <f t="shared" si="3"/>
        <v>9.5599999999999898</v>
      </c>
      <c r="P14" s="7">
        <f t="shared" si="4"/>
        <v>51</v>
      </c>
      <c r="Q14" s="12" t="s">
        <v>19</v>
      </c>
      <c r="R14" s="12" t="s">
        <v>27</v>
      </c>
      <c r="S14" s="12" t="s">
        <v>22</v>
      </c>
      <c r="T14" s="12">
        <v>33.47</v>
      </c>
      <c r="U14" s="17"/>
      <c r="V14" s="21">
        <v>13</v>
      </c>
      <c r="W14" s="74"/>
      <c r="X14" s="75"/>
    </row>
    <row r="15" spans="1:24" x14ac:dyDescent="0.25">
      <c r="A15" s="8">
        <f t="shared" si="0"/>
        <v>9.2399999999999949</v>
      </c>
      <c r="B15" s="8">
        <f t="shared" si="1"/>
        <v>10.479999999999995</v>
      </c>
      <c r="C15" s="7">
        <f t="shared" si="2"/>
        <v>13</v>
      </c>
      <c r="D15" s="9" t="s">
        <v>216</v>
      </c>
      <c r="E15" s="9" t="s">
        <v>343</v>
      </c>
      <c r="F15" s="9" t="s">
        <v>96</v>
      </c>
      <c r="G15" s="9">
        <v>0</v>
      </c>
      <c r="H15" s="9" t="s">
        <v>364</v>
      </c>
      <c r="I15" s="9"/>
      <c r="J15" s="16"/>
      <c r="K15" s="21"/>
      <c r="L15" s="19"/>
      <c r="M15" s="20"/>
      <c r="O15" s="8">
        <v>10</v>
      </c>
      <c r="P15" s="7">
        <f t="shared" si="4"/>
        <v>52</v>
      </c>
      <c r="Q15" s="12" t="s">
        <v>20</v>
      </c>
      <c r="R15" s="12" t="s">
        <v>28</v>
      </c>
      <c r="S15" s="12" t="s">
        <v>22</v>
      </c>
      <c r="T15" s="12">
        <v>29.3</v>
      </c>
      <c r="U15" s="17"/>
      <c r="V15" s="21">
        <v>14</v>
      </c>
      <c r="W15" s="74"/>
      <c r="X15" s="75"/>
    </row>
    <row r="16" spans="1:24" x14ac:dyDescent="0.25">
      <c r="A16" s="8">
        <f t="shared" si="0"/>
        <v>9.2599999999999945</v>
      </c>
      <c r="B16" s="8">
        <f t="shared" si="1"/>
        <v>10.499999999999995</v>
      </c>
      <c r="C16" s="7">
        <f t="shared" si="2"/>
        <v>14</v>
      </c>
      <c r="D16" s="9" t="s">
        <v>217</v>
      </c>
      <c r="E16" s="10" t="s">
        <v>218</v>
      </c>
      <c r="F16" s="9" t="s">
        <v>96</v>
      </c>
      <c r="G16" s="9">
        <v>20</v>
      </c>
      <c r="H16" s="9">
        <v>40</v>
      </c>
      <c r="I16" s="9"/>
      <c r="J16" s="16"/>
      <c r="K16" s="21"/>
      <c r="L16" s="19"/>
      <c r="M16" s="20"/>
      <c r="O16" s="8">
        <f t="shared" si="3"/>
        <v>10.039999999999999</v>
      </c>
      <c r="P16" s="7">
        <f t="shared" si="4"/>
        <v>53</v>
      </c>
      <c r="Q16" s="12" t="s">
        <v>21</v>
      </c>
      <c r="R16" s="12" t="s">
        <v>29</v>
      </c>
      <c r="S16" s="12" t="s">
        <v>23</v>
      </c>
      <c r="T16" s="12">
        <v>79</v>
      </c>
      <c r="U16" s="17"/>
      <c r="V16" s="21">
        <v>2</v>
      </c>
      <c r="W16" s="74"/>
      <c r="X16" s="75"/>
    </row>
    <row r="17" spans="1:24" x14ac:dyDescent="0.25">
      <c r="A17" s="8">
        <f t="shared" si="0"/>
        <v>9.279999999999994</v>
      </c>
      <c r="B17" s="8">
        <f t="shared" si="1"/>
        <v>10.519999999999994</v>
      </c>
      <c r="C17" s="7">
        <f t="shared" si="2"/>
        <v>15</v>
      </c>
      <c r="D17" s="11" t="s">
        <v>239</v>
      </c>
      <c r="E17" s="11" t="s">
        <v>238</v>
      </c>
      <c r="F17" s="12" t="s">
        <v>97</v>
      </c>
      <c r="G17" s="12">
        <v>5</v>
      </c>
      <c r="H17" s="12">
        <v>0</v>
      </c>
      <c r="I17" s="12"/>
      <c r="J17" s="17"/>
      <c r="K17" s="21"/>
      <c r="L17" s="20"/>
      <c r="M17" s="20"/>
      <c r="O17" s="8">
        <f t="shared" si="3"/>
        <v>10.079999999999998</v>
      </c>
      <c r="P17" s="7">
        <f t="shared" si="4"/>
        <v>54</v>
      </c>
      <c r="Q17" s="11" t="s">
        <v>104</v>
      </c>
      <c r="R17" s="11" t="s">
        <v>105</v>
      </c>
      <c r="S17" s="11" t="s">
        <v>25</v>
      </c>
      <c r="T17" s="11">
        <v>80</v>
      </c>
      <c r="U17" s="50"/>
      <c r="V17" s="52">
        <v>1</v>
      </c>
      <c r="W17" s="74"/>
      <c r="X17" s="75"/>
    </row>
    <row r="18" spans="1:24" x14ac:dyDescent="0.25">
      <c r="A18" s="8">
        <f t="shared" si="0"/>
        <v>9.2999999999999936</v>
      </c>
      <c r="B18" s="8">
        <f t="shared" si="1"/>
        <v>10.539999999999994</v>
      </c>
      <c r="C18" s="7">
        <f t="shared" si="2"/>
        <v>16</v>
      </c>
      <c r="D18" s="11" t="s">
        <v>278</v>
      </c>
      <c r="E18" s="11" t="s">
        <v>279</v>
      </c>
      <c r="F18" s="12" t="s">
        <v>97</v>
      </c>
      <c r="G18" s="12">
        <v>14</v>
      </c>
      <c r="H18" s="12">
        <v>0</v>
      </c>
      <c r="I18" s="12"/>
      <c r="J18" s="17"/>
      <c r="K18" s="21"/>
      <c r="L18" s="20"/>
      <c r="M18" s="20"/>
      <c r="O18" s="8">
        <f t="shared" si="3"/>
        <v>10.119999999999997</v>
      </c>
      <c r="P18" s="7">
        <f t="shared" si="4"/>
        <v>55</v>
      </c>
      <c r="Q18" s="12" t="s">
        <v>24</v>
      </c>
      <c r="R18" s="12" t="s">
        <v>30</v>
      </c>
      <c r="S18" s="12" t="s">
        <v>25</v>
      </c>
      <c r="T18" s="12">
        <v>69.5</v>
      </c>
      <c r="U18" s="17"/>
      <c r="V18" s="21">
        <v>5</v>
      </c>
      <c r="W18" s="74"/>
      <c r="X18" s="75"/>
    </row>
    <row r="19" spans="1:24" x14ac:dyDescent="0.25">
      <c r="A19" s="8">
        <f t="shared" si="0"/>
        <v>9.3199999999999932</v>
      </c>
      <c r="B19" s="8">
        <f t="shared" si="1"/>
        <v>10.559999999999993</v>
      </c>
      <c r="C19" s="7">
        <f t="shared" si="2"/>
        <v>17</v>
      </c>
      <c r="D19" s="12" t="s">
        <v>240</v>
      </c>
      <c r="E19" s="12" t="s">
        <v>241</v>
      </c>
      <c r="F19" s="12" t="s">
        <v>97</v>
      </c>
      <c r="G19" s="12">
        <v>4</v>
      </c>
      <c r="H19" s="12">
        <v>0</v>
      </c>
      <c r="I19" s="12"/>
      <c r="J19" s="17"/>
      <c r="K19" s="21"/>
      <c r="L19" s="20"/>
      <c r="M19" s="20"/>
      <c r="O19" s="8">
        <f t="shared" si="3"/>
        <v>10.159999999999997</v>
      </c>
      <c r="P19" s="7">
        <f t="shared" si="4"/>
        <v>56</v>
      </c>
      <c r="Q19" s="9" t="s">
        <v>26</v>
      </c>
      <c r="R19" s="9" t="s">
        <v>31</v>
      </c>
      <c r="S19" s="9" t="s">
        <v>32</v>
      </c>
      <c r="T19" s="9">
        <v>69</v>
      </c>
      <c r="U19" s="16"/>
      <c r="V19" s="21">
        <v>6</v>
      </c>
      <c r="W19" s="19" t="s">
        <v>358</v>
      </c>
      <c r="X19" s="75"/>
    </row>
    <row r="20" spans="1:24" x14ac:dyDescent="0.25">
      <c r="A20" s="8">
        <f t="shared" si="0"/>
        <v>9.3399999999999928</v>
      </c>
      <c r="B20" s="8">
        <f t="shared" si="1"/>
        <v>10.579999999999993</v>
      </c>
      <c r="C20" s="7">
        <f t="shared" si="2"/>
        <v>18</v>
      </c>
      <c r="D20" s="11" t="s">
        <v>349</v>
      </c>
      <c r="E20" s="11"/>
      <c r="F20" s="12" t="s">
        <v>97</v>
      </c>
      <c r="G20" s="12">
        <v>20</v>
      </c>
      <c r="H20" s="12">
        <v>27</v>
      </c>
      <c r="I20" s="12"/>
      <c r="J20" s="17"/>
      <c r="K20" s="21"/>
      <c r="L20" s="20"/>
      <c r="M20" s="20"/>
      <c r="O20" s="3"/>
      <c r="P20" s="2"/>
      <c r="Q20" s="4" t="s">
        <v>7</v>
      </c>
      <c r="R20" s="2"/>
      <c r="W20" s="2"/>
    </row>
    <row r="21" spans="1:24" x14ac:dyDescent="0.25">
      <c r="A21" s="8">
        <f t="shared" si="0"/>
        <v>9.3599999999999923</v>
      </c>
      <c r="B21" s="8">
        <v>11</v>
      </c>
      <c r="C21" s="7">
        <f t="shared" si="2"/>
        <v>19</v>
      </c>
      <c r="D21" s="11" t="s">
        <v>121</v>
      </c>
      <c r="E21" s="11" t="s">
        <v>122</v>
      </c>
      <c r="F21" s="12" t="s">
        <v>100</v>
      </c>
      <c r="G21" s="12">
        <v>0</v>
      </c>
      <c r="H21" s="12">
        <v>0</v>
      </c>
      <c r="I21" s="12">
        <v>0</v>
      </c>
      <c r="J21" s="17">
        <v>27.33</v>
      </c>
      <c r="K21" s="21" t="s">
        <v>360</v>
      </c>
      <c r="L21" s="20"/>
      <c r="M21" s="20"/>
      <c r="O21" s="8"/>
      <c r="P21" s="7" t="s">
        <v>0</v>
      </c>
      <c r="Q21" s="7" t="s">
        <v>1</v>
      </c>
      <c r="R21" s="7" t="s">
        <v>2</v>
      </c>
      <c r="S21" s="7" t="s">
        <v>3</v>
      </c>
      <c r="T21" s="7" t="s">
        <v>320</v>
      </c>
      <c r="U21" s="60" t="s">
        <v>321</v>
      </c>
      <c r="V21" s="57" t="s">
        <v>311</v>
      </c>
      <c r="W21" s="7" t="s">
        <v>315</v>
      </c>
      <c r="X21" s="7" t="s">
        <v>316</v>
      </c>
    </row>
    <row r="22" spans="1:24" x14ac:dyDescent="0.25">
      <c r="A22" s="8">
        <f t="shared" si="0"/>
        <v>9.3799999999999919</v>
      </c>
      <c r="B22" s="8">
        <f t="shared" si="1"/>
        <v>11.02</v>
      </c>
      <c r="C22" s="7">
        <f t="shared" si="2"/>
        <v>20</v>
      </c>
      <c r="D22" s="11" t="s">
        <v>123</v>
      </c>
      <c r="E22" s="11" t="s">
        <v>124</v>
      </c>
      <c r="F22" s="12" t="s">
        <v>100</v>
      </c>
      <c r="G22" s="12">
        <v>8</v>
      </c>
      <c r="H22" s="12">
        <v>4</v>
      </c>
      <c r="I22" s="12"/>
      <c r="J22" s="17"/>
      <c r="K22" s="21"/>
      <c r="L22" s="20"/>
      <c r="M22" s="20"/>
      <c r="O22" s="8">
        <v>10.4</v>
      </c>
      <c r="P22" s="9">
        <v>61</v>
      </c>
      <c r="Q22" s="9" t="s">
        <v>64</v>
      </c>
      <c r="R22" s="10" t="s">
        <v>141</v>
      </c>
      <c r="S22" s="9" t="s">
        <v>132</v>
      </c>
      <c r="T22" s="9">
        <v>77</v>
      </c>
      <c r="U22" s="61" t="s">
        <v>381</v>
      </c>
      <c r="V22" s="58">
        <v>3</v>
      </c>
      <c r="W22" s="74"/>
      <c r="X22" s="53">
        <v>1</v>
      </c>
    </row>
    <row r="23" spans="1:24" x14ac:dyDescent="0.25">
      <c r="A23" s="8">
        <f t="shared" si="0"/>
        <v>9.3999999999999915</v>
      </c>
      <c r="B23" s="8">
        <f t="shared" si="1"/>
        <v>11.04</v>
      </c>
      <c r="C23" s="7">
        <f t="shared" si="2"/>
        <v>21</v>
      </c>
      <c r="D23" s="11" t="s">
        <v>125</v>
      </c>
      <c r="E23" s="12" t="s">
        <v>328</v>
      </c>
      <c r="F23" s="12" t="s">
        <v>100</v>
      </c>
      <c r="G23" s="12">
        <v>8</v>
      </c>
      <c r="H23" s="12">
        <v>8</v>
      </c>
      <c r="I23" s="12"/>
      <c r="J23" s="17"/>
      <c r="K23" s="21"/>
      <c r="L23" s="20"/>
      <c r="M23" s="20"/>
      <c r="O23" s="8">
        <f>O22+0.04</f>
        <v>10.44</v>
      </c>
      <c r="P23" s="9">
        <f t="shared" ref="P23:P43" si="5">P22+1</f>
        <v>62</v>
      </c>
      <c r="Q23" s="9" t="s">
        <v>70</v>
      </c>
      <c r="R23" s="10" t="s">
        <v>130</v>
      </c>
      <c r="S23" s="9" t="s">
        <v>129</v>
      </c>
      <c r="T23" s="9">
        <v>75.5</v>
      </c>
      <c r="U23" s="61"/>
      <c r="V23" s="58">
        <v>4</v>
      </c>
      <c r="W23" s="74"/>
      <c r="X23" s="53">
        <v>2</v>
      </c>
    </row>
    <row r="24" spans="1:24" x14ac:dyDescent="0.25">
      <c r="A24" s="8">
        <f t="shared" si="0"/>
        <v>9.419999999999991</v>
      </c>
      <c r="B24" s="8">
        <f t="shared" si="1"/>
        <v>11.059999999999999</v>
      </c>
      <c r="C24" s="7">
        <f t="shared" si="2"/>
        <v>22</v>
      </c>
      <c r="D24" s="11" t="s">
        <v>329</v>
      </c>
      <c r="E24" s="12" t="s">
        <v>330</v>
      </c>
      <c r="F24" s="12" t="s">
        <v>100</v>
      </c>
      <c r="G24" s="12">
        <v>16</v>
      </c>
      <c r="H24" s="12">
        <v>0</v>
      </c>
      <c r="I24" s="12"/>
      <c r="J24" s="17"/>
      <c r="K24" s="21"/>
      <c r="L24" s="20"/>
      <c r="M24" s="20"/>
      <c r="O24" s="8">
        <f>O23+0.04</f>
        <v>10.479999999999999</v>
      </c>
      <c r="P24" s="9">
        <f t="shared" si="5"/>
        <v>63</v>
      </c>
      <c r="Q24" s="9" t="s">
        <v>69</v>
      </c>
      <c r="R24" s="10" t="s">
        <v>136</v>
      </c>
      <c r="S24" s="9" t="s">
        <v>129</v>
      </c>
      <c r="T24" s="9">
        <v>73.5</v>
      </c>
      <c r="U24" s="61"/>
      <c r="V24" s="58">
        <v>6</v>
      </c>
      <c r="W24" s="74"/>
      <c r="X24" s="53">
        <v>3</v>
      </c>
    </row>
    <row r="25" spans="1:24" x14ac:dyDescent="0.25">
      <c r="A25" s="8">
        <f t="shared" si="0"/>
        <v>9.4399999999999906</v>
      </c>
      <c r="B25" s="8">
        <f t="shared" si="1"/>
        <v>11.079999999999998</v>
      </c>
      <c r="C25" s="7">
        <f t="shared" si="2"/>
        <v>23</v>
      </c>
      <c r="D25" s="9" t="s">
        <v>290</v>
      </c>
      <c r="E25" s="9" t="s">
        <v>291</v>
      </c>
      <c r="F25" s="9" t="s">
        <v>12</v>
      </c>
      <c r="G25" s="9">
        <v>16</v>
      </c>
      <c r="H25" s="9">
        <v>17</v>
      </c>
      <c r="I25" s="9"/>
      <c r="J25" s="16"/>
      <c r="K25" s="21"/>
      <c r="L25" s="19"/>
      <c r="M25" s="20"/>
      <c r="O25" s="8">
        <f t="shared" ref="O25:O37" si="6">O24+0.04</f>
        <v>10.519999999999998</v>
      </c>
      <c r="P25" s="9">
        <f t="shared" si="5"/>
        <v>64</v>
      </c>
      <c r="Q25" s="9" t="s">
        <v>73</v>
      </c>
      <c r="R25" s="10" t="s">
        <v>131</v>
      </c>
      <c r="S25" s="9" t="s">
        <v>132</v>
      </c>
      <c r="T25" s="9">
        <v>71</v>
      </c>
      <c r="U25" s="61"/>
      <c r="V25" s="58">
        <v>8</v>
      </c>
      <c r="W25" s="74"/>
      <c r="X25" s="53">
        <v>4</v>
      </c>
    </row>
    <row r="26" spans="1:24" x14ac:dyDescent="0.25">
      <c r="A26" s="8">
        <f t="shared" si="0"/>
        <v>9.4599999999999902</v>
      </c>
      <c r="B26" s="8">
        <f t="shared" si="1"/>
        <v>11.099999999999998</v>
      </c>
      <c r="C26" s="7">
        <f t="shared" si="2"/>
        <v>24</v>
      </c>
      <c r="D26" s="9" t="s">
        <v>17</v>
      </c>
      <c r="E26" s="9" t="s">
        <v>18</v>
      </c>
      <c r="F26" s="9" t="s">
        <v>12</v>
      </c>
      <c r="G26" s="9" t="s">
        <v>356</v>
      </c>
      <c r="H26" s="9"/>
      <c r="I26" s="9"/>
      <c r="J26" s="16"/>
      <c r="K26" s="21"/>
      <c r="L26" s="19"/>
      <c r="M26" s="20"/>
      <c r="O26" s="8">
        <f t="shared" si="6"/>
        <v>10.559999999999997</v>
      </c>
      <c r="P26" s="9">
        <f t="shared" si="5"/>
        <v>65</v>
      </c>
      <c r="Q26" s="9" t="s">
        <v>74</v>
      </c>
      <c r="R26" s="10" t="s">
        <v>139</v>
      </c>
      <c r="S26" s="9" t="s">
        <v>137</v>
      </c>
      <c r="T26" s="9">
        <v>67.5</v>
      </c>
      <c r="U26" s="61"/>
      <c r="V26" s="58">
        <v>4</v>
      </c>
      <c r="W26" s="74"/>
      <c r="X26" s="51">
        <v>6</v>
      </c>
    </row>
    <row r="27" spans="1:24" x14ac:dyDescent="0.25">
      <c r="A27" s="8">
        <f t="shared" si="0"/>
        <v>9.4799999999999898</v>
      </c>
      <c r="B27" s="8">
        <f t="shared" si="1"/>
        <v>11.119999999999997</v>
      </c>
      <c r="C27" s="7">
        <f t="shared" si="2"/>
        <v>25</v>
      </c>
      <c r="D27" s="9" t="s">
        <v>288</v>
      </c>
      <c r="E27" s="9" t="s">
        <v>289</v>
      </c>
      <c r="F27" s="9" t="s">
        <v>12</v>
      </c>
      <c r="G27" s="9">
        <v>0</v>
      </c>
      <c r="H27" s="9">
        <v>12</v>
      </c>
      <c r="I27" s="9"/>
      <c r="J27" s="16"/>
      <c r="K27" s="21"/>
      <c r="L27" s="19"/>
      <c r="M27" s="20"/>
      <c r="O27" s="8">
        <v>11</v>
      </c>
      <c r="P27" s="9">
        <f t="shared" si="5"/>
        <v>66</v>
      </c>
      <c r="Q27" s="9" t="s">
        <v>75</v>
      </c>
      <c r="R27" s="10" t="s">
        <v>140</v>
      </c>
      <c r="S27" s="9" t="s">
        <v>137</v>
      </c>
      <c r="T27" s="9">
        <v>62</v>
      </c>
      <c r="U27" s="61"/>
      <c r="V27" s="58">
        <v>15</v>
      </c>
      <c r="W27" s="74"/>
      <c r="X27" s="51">
        <v>7</v>
      </c>
    </row>
    <row r="28" spans="1:24" x14ac:dyDescent="0.25">
      <c r="A28" s="8">
        <f t="shared" si="0"/>
        <v>9.4999999999999893</v>
      </c>
      <c r="B28" s="8">
        <f t="shared" si="1"/>
        <v>11.139999999999997</v>
      </c>
      <c r="C28" s="7">
        <f t="shared" si="2"/>
        <v>26</v>
      </c>
      <c r="D28" s="9" t="s">
        <v>13</v>
      </c>
      <c r="E28" s="9" t="s">
        <v>14</v>
      </c>
      <c r="F28" s="9" t="s">
        <v>12</v>
      </c>
      <c r="G28" s="9">
        <v>0</v>
      </c>
      <c r="H28" s="9">
        <v>0</v>
      </c>
      <c r="I28" s="9">
        <v>0</v>
      </c>
      <c r="J28" s="16">
        <v>28.35</v>
      </c>
      <c r="K28" s="21" t="s">
        <v>357</v>
      </c>
      <c r="L28" s="19" t="s">
        <v>358</v>
      </c>
      <c r="M28" s="20"/>
      <c r="O28" s="8">
        <f t="shared" si="6"/>
        <v>11.04</v>
      </c>
      <c r="P28" s="9">
        <f t="shared" si="5"/>
        <v>67</v>
      </c>
      <c r="Q28" s="12" t="s">
        <v>47</v>
      </c>
      <c r="R28" s="12" t="s">
        <v>48</v>
      </c>
      <c r="S28" s="12" t="s">
        <v>22</v>
      </c>
      <c r="T28" s="12">
        <v>68</v>
      </c>
      <c r="U28" s="62"/>
      <c r="V28" s="58">
        <v>10</v>
      </c>
      <c r="W28" s="74"/>
      <c r="X28" s="75"/>
    </row>
    <row r="29" spans="1:24" x14ac:dyDescent="0.25">
      <c r="A29" s="8">
        <f t="shared" si="0"/>
        <v>9.5199999999999889</v>
      </c>
      <c r="B29" s="8">
        <f t="shared" si="1"/>
        <v>11.159999999999997</v>
      </c>
      <c r="C29" s="7">
        <f t="shared" si="2"/>
        <v>27</v>
      </c>
      <c r="D29" s="9" t="s">
        <v>15</v>
      </c>
      <c r="E29" s="9" t="s">
        <v>16</v>
      </c>
      <c r="F29" s="9" t="s">
        <v>86</v>
      </c>
      <c r="G29" s="9">
        <v>4</v>
      </c>
      <c r="H29" s="9">
        <v>4</v>
      </c>
      <c r="I29" s="9"/>
      <c r="J29" s="16"/>
      <c r="K29" s="21"/>
      <c r="L29" s="19"/>
      <c r="M29" s="20"/>
      <c r="O29" s="8">
        <f t="shared" si="6"/>
        <v>11.079999999999998</v>
      </c>
      <c r="P29" s="9">
        <f t="shared" si="5"/>
        <v>68</v>
      </c>
      <c r="Q29" s="12" t="s">
        <v>33</v>
      </c>
      <c r="R29" s="12" t="s">
        <v>34</v>
      </c>
      <c r="S29" s="12" t="s">
        <v>25</v>
      </c>
      <c r="T29" s="12" t="s">
        <v>356</v>
      </c>
      <c r="U29" s="62"/>
      <c r="V29" s="58"/>
      <c r="W29" s="74"/>
      <c r="X29" s="75"/>
    </row>
    <row r="30" spans="1:24" x14ac:dyDescent="0.25">
      <c r="A30" s="8">
        <f t="shared" si="0"/>
        <v>9.5399999999999885</v>
      </c>
      <c r="B30" s="8">
        <f t="shared" si="1"/>
        <v>11.179999999999996</v>
      </c>
      <c r="C30" s="7">
        <f t="shared" si="2"/>
        <v>28</v>
      </c>
      <c r="D30" s="9" t="s">
        <v>84</v>
      </c>
      <c r="E30" s="9" t="s">
        <v>85</v>
      </c>
      <c r="F30" s="9" t="s">
        <v>86</v>
      </c>
      <c r="G30" s="9">
        <v>0</v>
      </c>
      <c r="H30" s="9">
        <v>0</v>
      </c>
      <c r="I30" s="9">
        <v>0</v>
      </c>
      <c r="J30" s="16">
        <v>34.26</v>
      </c>
      <c r="K30" s="21" t="s">
        <v>363</v>
      </c>
      <c r="L30" s="19" t="s">
        <v>362</v>
      </c>
      <c r="M30" s="20"/>
      <c r="O30" s="8">
        <f t="shared" si="6"/>
        <v>11.119999999999997</v>
      </c>
      <c r="P30" s="9">
        <f t="shared" si="5"/>
        <v>69</v>
      </c>
      <c r="Q30" s="12" t="s">
        <v>35</v>
      </c>
      <c r="R30" s="12" t="s">
        <v>36</v>
      </c>
      <c r="S30" s="12" t="s">
        <v>25</v>
      </c>
      <c r="T30" s="12">
        <v>46.5</v>
      </c>
      <c r="U30" s="62"/>
      <c r="V30" s="58">
        <v>17</v>
      </c>
      <c r="W30" s="74"/>
      <c r="X30" s="75"/>
    </row>
    <row r="31" spans="1:24" x14ac:dyDescent="0.25">
      <c r="A31" s="8">
        <f t="shared" si="0"/>
        <v>9.5599999999999881</v>
      </c>
      <c r="B31" s="8">
        <f t="shared" si="1"/>
        <v>11.199999999999996</v>
      </c>
      <c r="C31" s="7">
        <f t="shared" si="2"/>
        <v>29</v>
      </c>
      <c r="D31" s="9" t="s">
        <v>66</v>
      </c>
      <c r="E31" s="9" t="s">
        <v>133</v>
      </c>
      <c r="F31" s="9" t="s">
        <v>65</v>
      </c>
      <c r="G31" s="9">
        <v>0</v>
      </c>
      <c r="H31" s="9">
        <v>0</v>
      </c>
      <c r="I31" s="9">
        <v>4</v>
      </c>
      <c r="J31" s="16">
        <v>44.77</v>
      </c>
      <c r="K31" s="21" t="s">
        <v>366</v>
      </c>
      <c r="L31" s="20"/>
      <c r="M31" s="19" t="s">
        <v>362</v>
      </c>
      <c r="O31" s="8">
        <f t="shared" si="6"/>
        <v>11.159999999999997</v>
      </c>
      <c r="P31" s="9">
        <f t="shared" si="5"/>
        <v>70</v>
      </c>
      <c r="Q31" s="9" t="s">
        <v>42</v>
      </c>
      <c r="R31" s="9" t="s">
        <v>44</v>
      </c>
      <c r="S31" s="9" t="s">
        <v>101</v>
      </c>
      <c r="T31" s="9">
        <v>68.5</v>
      </c>
      <c r="U31" s="61"/>
      <c r="V31" s="58">
        <v>9</v>
      </c>
      <c r="W31" s="74"/>
      <c r="X31" s="51">
        <v>5</v>
      </c>
    </row>
    <row r="32" spans="1:24" x14ac:dyDescent="0.25">
      <c r="A32" s="8">
        <f t="shared" si="0"/>
        <v>9.5799999999999876</v>
      </c>
      <c r="B32" s="8">
        <f t="shared" si="1"/>
        <v>11.219999999999995</v>
      </c>
      <c r="C32" s="7">
        <f t="shared" si="2"/>
        <v>30</v>
      </c>
      <c r="D32" s="9" t="s">
        <v>67</v>
      </c>
      <c r="E32" s="9" t="s">
        <v>134</v>
      </c>
      <c r="F32" s="9" t="s">
        <v>65</v>
      </c>
      <c r="G32" s="9">
        <v>13</v>
      </c>
      <c r="H32" s="9">
        <v>4</v>
      </c>
      <c r="I32" s="9"/>
      <c r="J32" s="16"/>
      <c r="K32" s="21"/>
      <c r="L32" s="20"/>
      <c r="M32" s="19" t="s">
        <v>357</v>
      </c>
      <c r="O32" s="8">
        <f t="shared" si="6"/>
        <v>11.199999999999996</v>
      </c>
      <c r="P32" s="9">
        <f t="shared" si="5"/>
        <v>71</v>
      </c>
      <c r="Q32" s="9" t="s">
        <v>43</v>
      </c>
      <c r="R32" s="9" t="s">
        <v>45</v>
      </c>
      <c r="S32" s="9" t="s">
        <v>46</v>
      </c>
      <c r="T32" s="9">
        <v>74.5</v>
      </c>
      <c r="U32" s="61"/>
      <c r="V32" s="58">
        <v>5</v>
      </c>
      <c r="W32" s="19">
        <v>1</v>
      </c>
      <c r="X32" s="75"/>
    </row>
    <row r="33" spans="1:24" x14ac:dyDescent="0.25">
      <c r="A33" s="8">
        <v>10</v>
      </c>
      <c r="B33" s="8">
        <f t="shared" si="1"/>
        <v>11.239999999999995</v>
      </c>
      <c r="C33" s="7">
        <f t="shared" si="2"/>
        <v>31</v>
      </c>
      <c r="D33" s="9" t="s">
        <v>68</v>
      </c>
      <c r="E33" s="9" t="s">
        <v>335</v>
      </c>
      <c r="F33" s="9" t="s">
        <v>65</v>
      </c>
      <c r="G33" s="9">
        <v>0</v>
      </c>
      <c r="H33" s="9">
        <v>0</v>
      </c>
      <c r="I33" s="9">
        <v>0</v>
      </c>
      <c r="J33" s="16">
        <v>26.16</v>
      </c>
      <c r="K33" s="21" t="s">
        <v>358</v>
      </c>
      <c r="L33" s="20"/>
      <c r="M33" s="19" t="s">
        <v>358</v>
      </c>
      <c r="O33" s="8">
        <f t="shared" si="6"/>
        <v>11.239999999999995</v>
      </c>
      <c r="P33" s="9">
        <f t="shared" si="5"/>
        <v>72</v>
      </c>
      <c r="Q33" s="9" t="s">
        <v>49</v>
      </c>
      <c r="R33" s="9" t="s">
        <v>61</v>
      </c>
      <c r="S33" s="9" t="s">
        <v>103</v>
      </c>
      <c r="T33" s="9" t="s">
        <v>356</v>
      </c>
      <c r="U33" s="61"/>
      <c r="V33" s="58"/>
      <c r="W33" s="19"/>
      <c r="X33" s="75"/>
    </row>
    <row r="34" spans="1:24" x14ac:dyDescent="0.25">
      <c r="A34" s="8">
        <f t="shared" si="0"/>
        <v>10.02</v>
      </c>
      <c r="B34" s="8">
        <f t="shared" si="1"/>
        <v>11.259999999999994</v>
      </c>
      <c r="C34" s="7">
        <f t="shared" si="2"/>
        <v>32</v>
      </c>
      <c r="D34" s="9" t="s">
        <v>336</v>
      </c>
      <c r="E34" s="10" t="s">
        <v>337</v>
      </c>
      <c r="F34" s="9" t="s">
        <v>65</v>
      </c>
      <c r="G34" s="9">
        <v>0</v>
      </c>
      <c r="H34" s="9">
        <v>0</v>
      </c>
      <c r="I34" s="9">
        <v>0</v>
      </c>
      <c r="J34" s="16">
        <v>28.18</v>
      </c>
      <c r="K34" s="21" t="s">
        <v>362</v>
      </c>
      <c r="L34" s="20"/>
      <c r="M34" s="19" t="s">
        <v>360</v>
      </c>
      <c r="O34" s="8">
        <f t="shared" si="6"/>
        <v>11.279999999999994</v>
      </c>
      <c r="P34" s="9">
        <f t="shared" si="5"/>
        <v>73</v>
      </c>
      <c r="Q34" s="9" t="s">
        <v>50</v>
      </c>
      <c r="R34" s="9" t="s">
        <v>340</v>
      </c>
      <c r="S34" s="9" t="s">
        <v>103</v>
      </c>
      <c r="T34" s="9">
        <v>53.2</v>
      </c>
      <c r="U34" s="61"/>
      <c r="V34" s="58">
        <v>16</v>
      </c>
      <c r="W34" s="19">
        <v>4</v>
      </c>
      <c r="X34" s="75"/>
    </row>
    <row r="35" spans="1:24" x14ac:dyDescent="0.25">
      <c r="A35" s="8"/>
      <c r="B35" s="8"/>
      <c r="C35" s="9"/>
      <c r="D35" s="10"/>
      <c r="E35" s="68" t="s">
        <v>351</v>
      </c>
      <c r="F35" s="10"/>
      <c r="G35" s="10"/>
      <c r="H35" s="10"/>
      <c r="I35" s="10"/>
      <c r="J35" s="10"/>
      <c r="K35" s="10"/>
      <c r="L35" s="10"/>
      <c r="M35" s="10"/>
      <c r="O35" s="8">
        <f t="shared" si="6"/>
        <v>11.319999999999993</v>
      </c>
      <c r="P35" s="9">
        <f t="shared" si="5"/>
        <v>74</v>
      </c>
      <c r="Q35" s="9" t="s">
        <v>51</v>
      </c>
      <c r="R35" s="9" t="s">
        <v>62</v>
      </c>
      <c r="S35" s="9" t="s">
        <v>102</v>
      </c>
      <c r="T35" s="9">
        <v>44.7</v>
      </c>
      <c r="U35" s="61"/>
      <c r="V35" s="58">
        <v>18</v>
      </c>
      <c r="W35" s="19">
        <v>5</v>
      </c>
      <c r="X35" s="75"/>
    </row>
    <row r="36" spans="1:24" x14ac:dyDescent="0.25">
      <c r="A36" s="13" t="s">
        <v>8</v>
      </c>
      <c r="B36" s="8" t="s">
        <v>287</v>
      </c>
      <c r="C36" s="7" t="s">
        <v>0</v>
      </c>
      <c r="D36" s="7" t="s">
        <v>1</v>
      </c>
      <c r="E36" s="7" t="s">
        <v>2</v>
      </c>
      <c r="F36" s="7" t="s">
        <v>3</v>
      </c>
      <c r="G36" s="7" t="s">
        <v>280</v>
      </c>
      <c r="H36" s="7" t="s">
        <v>281</v>
      </c>
      <c r="I36" s="7" t="s">
        <v>283</v>
      </c>
      <c r="J36" s="15" t="s">
        <v>282</v>
      </c>
      <c r="K36" s="18" t="s">
        <v>284</v>
      </c>
      <c r="L36" s="18" t="s">
        <v>285</v>
      </c>
      <c r="M36" s="18" t="s">
        <v>286</v>
      </c>
      <c r="O36" s="8">
        <f t="shared" si="6"/>
        <v>11.359999999999992</v>
      </c>
      <c r="P36" s="9">
        <f t="shared" si="5"/>
        <v>75</v>
      </c>
      <c r="Q36" s="12" t="s">
        <v>47</v>
      </c>
      <c r="R36" s="12" t="s">
        <v>53</v>
      </c>
      <c r="S36" s="12" t="s">
        <v>23</v>
      </c>
      <c r="T36" s="12">
        <v>36</v>
      </c>
      <c r="U36" s="62"/>
      <c r="V36" s="59">
        <v>19</v>
      </c>
      <c r="W36" s="74"/>
      <c r="X36" s="75"/>
    </row>
    <row r="37" spans="1:24" x14ac:dyDescent="0.25">
      <c r="A37" s="8">
        <v>11.5</v>
      </c>
      <c r="B37" s="3">
        <v>12.3</v>
      </c>
      <c r="C37" s="7">
        <v>90</v>
      </c>
      <c r="D37" s="12" t="s">
        <v>19</v>
      </c>
      <c r="E37" s="12" t="s">
        <v>27</v>
      </c>
      <c r="F37" s="12" t="s">
        <v>23</v>
      </c>
      <c r="G37" s="12">
        <v>0</v>
      </c>
      <c r="H37" s="12">
        <v>0</v>
      </c>
      <c r="I37" s="12">
        <v>4</v>
      </c>
      <c r="J37" s="12">
        <v>49.56</v>
      </c>
      <c r="K37" s="12"/>
      <c r="L37" s="14"/>
      <c r="M37" s="14"/>
      <c r="O37" s="8">
        <f t="shared" si="6"/>
        <v>11.399999999999991</v>
      </c>
      <c r="P37" s="9">
        <f t="shared" si="5"/>
        <v>76</v>
      </c>
      <c r="Q37" s="12" t="s">
        <v>54</v>
      </c>
      <c r="R37" s="12" t="s">
        <v>63</v>
      </c>
      <c r="S37" s="12" t="s">
        <v>22</v>
      </c>
      <c r="T37" s="12">
        <v>68</v>
      </c>
      <c r="U37" s="62"/>
      <c r="V37" s="58">
        <v>10</v>
      </c>
      <c r="W37" s="74"/>
      <c r="X37" s="75"/>
    </row>
    <row r="38" spans="1:24" x14ac:dyDescent="0.25">
      <c r="A38" s="8">
        <f t="shared" ref="A38:A101" si="7">A37+0.02</f>
        <v>11.52</v>
      </c>
      <c r="B38" s="3">
        <f t="shared" ref="B38:B101" si="8">B37+0.02</f>
        <v>12.32</v>
      </c>
      <c r="C38" s="7">
        <f t="shared" ref="C38:C66" si="9">C37+1</f>
        <v>91</v>
      </c>
      <c r="D38" s="12" t="s">
        <v>20</v>
      </c>
      <c r="E38" s="12" t="s">
        <v>28</v>
      </c>
      <c r="F38" s="12" t="s">
        <v>22</v>
      </c>
      <c r="G38" s="12">
        <v>6</v>
      </c>
      <c r="H38" s="12">
        <v>4</v>
      </c>
      <c r="I38" s="12"/>
      <c r="J38" s="12"/>
      <c r="K38" s="12"/>
      <c r="L38" s="14"/>
      <c r="M38" s="14"/>
      <c r="O38" s="8">
        <f>O37+0.04</f>
        <v>11.439999999999991</v>
      </c>
      <c r="P38" s="9">
        <f t="shared" si="5"/>
        <v>77</v>
      </c>
      <c r="Q38" s="12" t="s">
        <v>331</v>
      </c>
      <c r="R38" s="12" t="s">
        <v>276</v>
      </c>
      <c r="S38" s="12" t="s">
        <v>23</v>
      </c>
      <c r="T38" s="12">
        <v>28</v>
      </c>
      <c r="U38" s="62"/>
      <c r="V38" s="58">
        <v>21</v>
      </c>
      <c r="W38" s="74"/>
      <c r="X38" s="75"/>
    </row>
    <row r="39" spans="1:24" x14ac:dyDescent="0.25">
      <c r="A39" s="8">
        <f t="shared" si="7"/>
        <v>11.54</v>
      </c>
      <c r="B39" s="3">
        <f t="shared" si="8"/>
        <v>12.34</v>
      </c>
      <c r="C39" s="7">
        <f t="shared" si="9"/>
        <v>92</v>
      </c>
      <c r="D39" s="12" t="s">
        <v>21</v>
      </c>
      <c r="E39" s="12" t="s">
        <v>29</v>
      </c>
      <c r="F39" s="12" t="s">
        <v>23</v>
      </c>
      <c r="G39" s="12">
        <v>0</v>
      </c>
      <c r="H39" s="12">
        <v>4</v>
      </c>
      <c r="I39" s="12"/>
      <c r="J39" s="12"/>
      <c r="K39" s="12"/>
      <c r="L39" s="14"/>
      <c r="M39" s="14"/>
      <c r="O39" s="8">
        <f>O38+0.04</f>
        <v>11.47999999999999</v>
      </c>
      <c r="P39" s="9">
        <f t="shared" si="5"/>
        <v>78</v>
      </c>
      <c r="Q39" s="12" t="s">
        <v>55</v>
      </c>
      <c r="R39" s="12" t="s">
        <v>58</v>
      </c>
      <c r="S39" s="12" t="s">
        <v>12</v>
      </c>
      <c r="T39" s="12">
        <v>77</v>
      </c>
      <c r="U39" s="62" t="s">
        <v>381</v>
      </c>
      <c r="V39" s="58">
        <v>2</v>
      </c>
      <c r="W39" s="74"/>
      <c r="X39" s="75"/>
    </row>
    <row r="40" spans="1:24" x14ac:dyDescent="0.25">
      <c r="A40" s="8">
        <f t="shared" si="7"/>
        <v>11.559999999999999</v>
      </c>
      <c r="B40" s="3">
        <f t="shared" si="8"/>
        <v>12.36</v>
      </c>
      <c r="C40" s="7">
        <f t="shared" si="9"/>
        <v>93</v>
      </c>
      <c r="D40" s="12" t="s">
        <v>24</v>
      </c>
      <c r="E40" s="12" t="s">
        <v>30</v>
      </c>
      <c r="F40" s="12" t="s">
        <v>25</v>
      </c>
      <c r="G40" s="12">
        <v>6</v>
      </c>
      <c r="H40" s="12">
        <v>4</v>
      </c>
      <c r="I40" s="12"/>
      <c r="J40" s="12"/>
      <c r="K40" s="12"/>
      <c r="L40" s="14"/>
      <c r="M40" s="14"/>
      <c r="O40" s="8">
        <f t="shared" ref="O40:O43" si="10">O39+0.04</f>
        <v>11.519999999999989</v>
      </c>
      <c r="P40" s="9">
        <f t="shared" si="5"/>
        <v>79</v>
      </c>
      <c r="Q40" s="12" t="s">
        <v>56</v>
      </c>
      <c r="R40" s="12" t="s">
        <v>59</v>
      </c>
      <c r="S40" s="12" t="s">
        <v>12</v>
      </c>
      <c r="T40" s="12">
        <v>32</v>
      </c>
      <c r="U40" s="62"/>
      <c r="V40" s="59">
        <v>20</v>
      </c>
      <c r="W40" s="74"/>
      <c r="X40" s="75"/>
    </row>
    <row r="41" spans="1:24" x14ac:dyDescent="0.25">
      <c r="A41" s="8">
        <f t="shared" si="7"/>
        <v>11.579999999999998</v>
      </c>
      <c r="B41" s="3">
        <f t="shared" si="8"/>
        <v>12.379999999999999</v>
      </c>
      <c r="C41" s="7">
        <f t="shared" si="9"/>
        <v>94</v>
      </c>
      <c r="D41" s="12" t="s">
        <v>26</v>
      </c>
      <c r="E41" s="12" t="s">
        <v>31</v>
      </c>
      <c r="F41" s="12" t="s">
        <v>106</v>
      </c>
      <c r="G41" s="12">
        <v>0</v>
      </c>
      <c r="H41" s="12">
        <v>4</v>
      </c>
      <c r="I41" s="12"/>
      <c r="J41" s="12"/>
      <c r="K41" s="12"/>
      <c r="L41" s="14"/>
      <c r="M41" s="14"/>
      <c r="O41" s="8">
        <f t="shared" si="10"/>
        <v>11.559999999999988</v>
      </c>
      <c r="P41" s="9">
        <f t="shared" si="5"/>
        <v>80</v>
      </c>
      <c r="Q41" s="12" t="s">
        <v>57</v>
      </c>
      <c r="R41" s="12" t="s">
        <v>60</v>
      </c>
      <c r="S41" s="12" t="s">
        <v>322</v>
      </c>
      <c r="T41" s="12">
        <v>80</v>
      </c>
      <c r="U41" s="62"/>
      <c r="V41" s="58">
        <v>1</v>
      </c>
      <c r="W41" s="74"/>
      <c r="X41" s="75"/>
    </row>
    <row r="42" spans="1:24" x14ac:dyDescent="0.25">
      <c r="A42" s="8">
        <v>12</v>
      </c>
      <c r="B42" s="3">
        <f t="shared" si="8"/>
        <v>12.399999999999999</v>
      </c>
      <c r="C42" s="7">
        <f t="shared" si="9"/>
        <v>95</v>
      </c>
      <c r="D42" s="9" t="s">
        <v>69</v>
      </c>
      <c r="E42" s="9" t="s">
        <v>136</v>
      </c>
      <c r="F42" s="9" t="s">
        <v>142</v>
      </c>
      <c r="G42" s="9">
        <v>0</v>
      </c>
      <c r="H42" s="9">
        <v>4</v>
      </c>
      <c r="I42" s="9" t="s">
        <v>365</v>
      </c>
      <c r="J42" s="9"/>
      <c r="K42" s="12"/>
      <c r="L42" s="14"/>
      <c r="M42" s="9" t="s">
        <v>363</v>
      </c>
      <c r="O42" s="8">
        <v>12</v>
      </c>
      <c r="P42" s="9">
        <f t="shared" si="5"/>
        <v>81</v>
      </c>
      <c r="Q42" s="9" t="s">
        <v>40</v>
      </c>
      <c r="R42" s="9" t="s">
        <v>41</v>
      </c>
      <c r="S42" s="9" t="s">
        <v>38</v>
      </c>
      <c r="T42" s="9">
        <v>63</v>
      </c>
      <c r="U42" s="60"/>
      <c r="V42" s="58">
        <v>14</v>
      </c>
      <c r="W42" s="19">
        <v>3</v>
      </c>
      <c r="X42" s="75"/>
    </row>
    <row r="43" spans="1:24" x14ac:dyDescent="0.25">
      <c r="A43" s="8">
        <f t="shared" si="7"/>
        <v>12.02</v>
      </c>
      <c r="B43" s="3">
        <f t="shared" si="8"/>
        <v>12.419999999999998</v>
      </c>
      <c r="C43" s="7">
        <f t="shared" si="9"/>
        <v>96</v>
      </c>
      <c r="D43" s="9" t="s">
        <v>70</v>
      </c>
      <c r="E43" s="9" t="s">
        <v>130</v>
      </c>
      <c r="F43" s="9" t="s">
        <v>142</v>
      </c>
      <c r="G43" s="9">
        <v>0</v>
      </c>
      <c r="H43" s="9">
        <v>0</v>
      </c>
      <c r="I43" s="9">
        <v>4</v>
      </c>
      <c r="J43" s="9">
        <v>30.9</v>
      </c>
      <c r="K43" s="12"/>
      <c r="L43" s="14"/>
      <c r="M43" s="9" t="s">
        <v>362</v>
      </c>
      <c r="O43" s="8">
        <f t="shared" si="10"/>
        <v>12.04</v>
      </c>
      <c r="P43" s="9">
        <f t="shared" si="5"/>
        <v>82</v>
      </c>
      <c r="Q43" s="9" t="s">
        <v>37</v>
      </c>
      <c r="R43" s="9" t="s">
        <v>39</v>
      </c>
      <c r="S43" s="9" t="s">
        <v>38</v>
      </c>
      <c r="T43" s="9">
        <v>72</v>
      </c>
      <c r="U43" s="61"/>
      <c r="V43" s="58">
        <v>7</v>
      </c>
      <c r="W43" s="19">
        <v>2</v>
      </c>
      <c r="X43" s="75"/>
    </row>
    <row r="44" spans="1:24" x14ac:dyDescent="0.25">
      <c r="A44" s="8">
        <f t="shared" si="7"/>
        <v>12.04</v>
      </c>
      <c r="B44" s="3">
        <f t="shared" si="8"/>
        <v>12.439999999999998</v>
      </c>
      <c r="C44" s="7">
        <f t="shared" si="9"/>
        <v>97</v>
      </c>
      <c r="D44" s="9" t="s">
        <v>64</v>
      </c>
      <c r="E44" s="10" t="s">
        <v>339</v>
      </c>
      <c r="F44" s="9" t="s">
        <v>142</v>
      </c>
      <c r="G44" s="9">
        <v>4</v>
      </c>
      <c r="H44" s="9">
        <v>0</v>
      </c>
      <c r="I44" s="9"/>
      <c r="J44" s="9"/>
      <c r="K44" s="12"/>
      <c r="L44" s="14"/>
      <c r="M44" s="9"/>
      <c r="N44" s="3"/>
      <c r="O44" s="3"/>
      <c r="P44" s="2"/>
      <c r="W44" s="2"/>
    </row>
    <row r="45" spans="1:24" x14ac:dyDescent="0.25">
      <c r="A45" s="8">
        <f t="shared" si="7"/>
        <v>12.059999999999999</v>
      </c>
      <c r="B45" s="3">
        <f t="shared" si="8"/>
        <v>12.459999999999997</v>
      </c>
      <c r="C45" s="7">
        <f t="shared" si="9"/>
        <v>98</v>
      </c>
      <c r="D45" s="9" t="s">
        <v>73</v>
      </c>
      <c r="E45" s="10" t="s">
        <v>131</v>
      </c>
      <c r="F45" s="9" t="s">
        <v>142</v>
      </c>
      <c r="G45" s="9">
        <v>8</v>
      </c>
      <c r="H45" s="9">
        <v>0</v>
      </c>
      <c r="I45" s="9"/>
      <c r="J45" s="9"/>
      <c r="K45" s="12"/>
      <c r="L45" s="14"/>
      <c r="M45" s="9"/>
      <c r="N45" s="3"/>
      <c r="O45" s="3"/>
      <c r="P45" s="2"/>
      <c r="W45" s="2"/>
    </row>
    <row r="46" spans="1:24" x14ac:dyDescent="0.25">
      <c r="A46" s="8">
        <f t="shared" si="7"/>
        <v>12.079999999999998</v>
      </c>
      <c r="B46" s="3">
        <f t="shared" si="8"/>
        <v>12.479999999999997</v>
      </c>
      <c r="C46" s="7">
        <f t="shared" si="9"/>
        <v>99</v>
      </c>
      <c r="D46" s="9" t="s">
        <v>71</v>
      </c>
      <c r="E46" s="9" t="s">
        <v>81</v>
      </c>
      <c r="F46" s="9" t="s">
        <v>137</v>
      </c>
      <c r="G46" s="9">
        <v>35</v>
      </c>
      <c r="H46" s="9" t="s">
        <v>364</v>
      </c>
      <c r="I46" s="9"/>
      <c r="J46" s="9"/>
      <c r="K46" s="12"/>
      <c r="L46" s="14"/>
      <c r="M46" s="9"/>
      <c r="N46" s="3"/>
      <c r="O46" s="3"/>
      <c r="P46" s="2"/>
      <c r="W46" s="2"/>
    </row>
    <row r="47" spans="1:24" x14ac:dyDescent="0.25">
      <c r="A47" s="8">
        <f t="shared" si="7"/>
        <v>12.099999999999998</v>
      </c>
      <c r="B47" s="3">
        <f t="shared" si="8"/>
        <v>12.499999999999996</v>
      </c>
      <c r="C47" s="7">
        <f t="shared" si="9"/>
        <v>100</v>
      </c>
      <c r="D47" s="9" t="s">
        <v>72</v>
      </c>
      <c r="E47" s="9" t="s">
        <v>143</v>
      </c>
      <c r="F47" s="9" t="s">
        <v>137</v>
      </c>
      <c r="G47" s="9">
        <v>4</v>
      </c>
      <c r="H47" s="9">
        <v>0</v>
      </c>
      <c r="I47" s="9"/>
      <c r="J47" s="9"/>
      <c r="K47" s="12"/>
      <c r="L47" s="14"/>
      <c r="M47" s="9"/>
      <c r="N47" s="4"/>
      <c r="O47" s="4"/>
      <c r="P47" s="2"/>
      <c r="Q47" s="2"/>
      <c r="R47" s="2"/>
      <c r="S47" s="2"/>
      <c r="T47" s="2"/>
      <c r="U47" s="2"/>
      <c r="V47" s="2"/>
      <c r="W47" s="2"/>
    </row>
    <row r="48" spans="1:24" x14ac:dyDescent="0.25">
      <c r="A48" s="8">
        <f t="shared" si="7"/>
        <v>12.119999999999997</v>
      </c>
      <c r="B48" s="3">
        <f t="shared" si="8"/>
        <v>12.519999999999996</v>
      </c>
      <c r="C48" s="7">
        <f t="shared" si="9"/>
        <v>101</v>
      </c>
      <c r="D48" s="9" t="s">
        <v>74</v>
      </c>
      <c r="E48" s="10" t="s">
        <v>139</v>
      </c>
      <c r="F48" s="9" t="s">
        <v>137</v>
      </c>
      <c r="G48" s="9">
        <v>0</v>
      </c>
      <c r="H48" s="9">
        <v>0</v>
      </c>
      <c r="I48" s="9">
        <v>0</v>
      </c>
      <c r="J48" s="9">
        <v>41.75</v>
      </c>
      <c r="K48" s="12"/>
      <c r="L48" s="14"/>
      <c r="M48" s="9" t="s">
        <v>360</v>
      </c>
      <c r="O48" s="3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8">
        <f t="shared" si="7"/>
        <v>12.139999999999997</v>
      </c>
      <c r="B49" s="3">
        <f t="shared" si="8"/>
        <v>12.539999999999996</v>
      </c>
      <c r="C49" s="7">
        <f t="shared" si="9"/>
        <v>102</v>
      </c>
      <c r="D49" s="9" t="s">
        <v>75</v>
      </c>
      <c r="E49" s="9" t="s">
        <v>140</v>
      </c>
      <c r="F49" s="9" t="s">
        <v>137</v>
      </c>
      <c r="G49" s="9">
        <v>8</v>
      </c>
      <c r="H49" s="9">
        <v>0</v>
      </c>
      <c r="I49" s="9"/>
      <c r="J49" s="9"/>
      <c r="K49" s="12"/>
      <c r="L49" s="14"/>
      <c r="M49" s="9"/>
      <c r="O49" s="3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8">
        <f t="shared" si="7"/>
        <v>12.159999999999997</v>
      </c>
      <c r="B50" s="3">
        <f t="shared" si="8"/>
        <v>12.559999999999995</v>
      </c>
      <c r="C50" s="7">
        <f t="shared" si="9"/>
        <v>103</v>
      </c>
      <c r="D50" s="12" t="s">
        <v>107</v>
      </c>
      <c r="E50" s="12" t="s">
        <v>108</v>
      </c>
      <c r="F50" s="12" t="s">
        <v>106</v>
      </c>
      <c r="G50" s="12">
        <v>0</v>
      </c>
      <c r="H50" s="12">
        <v>0</v>
      </c>
      <c r="I50" s="12">
        <v>0</v>
      </c>
      <c r="J50" s="12">
        <v>36.86</v>
      </c>
      <c r="K50" s="12" t="s">
        <v>366</v>
      </c>
      <c r="L50" s="14"/>
      <c r="M50" s="14"/>
      <c r="O50" s="3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8">
        <f t="shared" si="7"/>
        <v>12.179999999999996</v>
      </c>
      <c r="B51" s="3">
        <f t="shared" si="8"/>
        <v>12.579999999999995</v>
      </c>
      <c r="C51" s="7">
        <f t="shared" si="9"/>
        <v>104</v>
      </c>
      <c r="D51" s="12" t="s">
        <v>109</v>
      </c>
      <c r="E51" s="12" t="s">
        <v>110</v>
      </c>
      <c r="F51" s="12" t="s">
        <v>106</v>
      </c>
      <c r="G51" s="12">
        <v>4</v>
      </c>
      <c r="H51" s="12">
        <v>12</v>
      </c>
      <c r="I51" s="12"/>
      <c r="J51" s="12"/>
      <c r="K51" s="12"/>
      <c r="L51" s="14"/>
      <c r="M51" s="14"/>
      <c r="O51" s="3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8">
        <f t="shared" si="7"/>
        <v>12.199999999999996</v>
      </c>
      <c r="B52" s="3">
        <v>1</v>
      </c>
      <c r="C52" s="7">
        <f t="shared" si="9"/>
        <v>105</v>
      </c>
      <c r="D52" s="12" t="s">
        <v>345</v>
      </c>
      <c r="E52" s="11" t="s">
        <v>114</v>
      </c>
      <c r="F52" s="12" t="s">
        <v>106</v>
      </c>
      <c r="G52" s="12">
        <v>0</v>
      </c>
      <c r="H52" s="12">
        <v>4</v>
      </c>
      <c r="I52" s="12"/>
      <c r="J52" s="12"/>
      <c r="K52" s="12"/>
      <c r="L52" s="14"/>
      <c r="M52" s="14"/>
      <c r="O52" s="3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8">
        <f t="shared" si="7"/>
        <v>12.219999999999995</v>
      </c>
      <c r="B53" s="3">
        <f t="shared" si="8"/>
        <v>1.02</v>
      </c>
      <c r="C53" s="7">
        <f t="shared" si="9"/>
        <v>106</v>
      </c>
      <c r="D53" s="12" t="s">
        <v>47</v>
      </c>
      <c r="E53" s="12" t="s">
        <v>48</v>
      </c>
      <c r="F53" s="12" t="s">
        <v>22</v>
      </c>
      <c r="G53" s="12">
        <v>4</v>
      </c>
      <c r="H53" s="12">
        <v>8</v>
      </c>
      <c r="I53" s="12"/>
      <c r="J53" s="12"/>
      <c r="K53" s="12"/>
      <c r="L53" s="14"/>
      <c r="M53" s="14"/>
      <c r="O53" s="3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8">
        <f t="shared" si="7"/>
        <v>12.239999999999995</v>
      </c>
      <c r="B54" s="3">
        <f t="shared" si="8"/>
        <v>1.04</v>
      </c>
      <c r="C54" s="7">
        <f t="shared" si="9"/>
        <v>107</v>
      </c>
      <c r="D54" s="12" t="s">
        <v>33</v>
      </c>
      <c r="E54" s="12" t="s">
        <v>34</v>
      </c>
      <c r="F54" s="12" t="s">
        <v>25</v>
      </c>
      <c r="G54" s="12" t="s">
        <v>356</v>
      </c>
      <c r="H54" s="12"/>
      <c r="I54" s="12"/>
      <c r="J54" s="12"/>
      <c r="K54" s="12"/>
      <c r="L54" s="14"/>
      <c r="M54" s="14"/>
      <c r="O54" s="3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8">
        <f t="shared" si="7"/>
        <v>12.259999999999994</v>
      </c>
      <c r="B55" s="3">
        <f t="shared" si="8"/>
        <v>1.06</v>
      </c>
      <c r="C55" s="7">
        <f t="shared" si="9"/>
        <v>108</v>
      </c>
      <c r="D55" s="12" t="s">
        <v>35</v>
      </c>
      <c r="E55" s="12" t="s">
        <v>36</v>
      </c>
      <c r="F55" s="12" t="s">
        <v>25</v>
      </c>
      <c r="G55" s="12">
        <v>0</v>
      </c>
      <c r="H55" s="12">
        <v>0</v>
      </c>
      <c r="I55" s="12">
        <v>0</v>
      </c>
      <c r="J55" s="12">
        <v>37.5</v>
      </c>
      <c r="K55" s="12" t="s">
        <v>367</v>
      </c>
      <c r="L55" s="14"/>
      <c r="M55" s="14"/>
      <c r="O55" s="3"/>
      <c r="P55" s="2"/>
      <c r="Q55" s="2"/>
      <c r="R55" s="72"/>
      <c r="S55" s="2"/>
      <c r="T55" s="2"/>
      <c r="U55" s="2"/>
      <c r="V55" s="2"/>
      <c r="W55" s="2"/>
    </row>
    <row r="56" spans="1:23" x14ac:dyDescent="0.25">
      <c r="A56" s="8">
        <f t="shared" si="7"/>
        <v>12.279999999999994</v>
      </c>
      <c r="B56" s="3">
        <f t="shared" si="8"/>
        <v>1.08</v>
      </c>
      <c r="C56" s="7">
        <f t="shared" si="9"/>
        <v>109</v>
      </c>
      <c r="D56" s="12" t="s">
        <v>258</v>
      </c>
      <c r="E56" s="12" t="s">
        <v>259</v>
      </c>
      <c r="F56" s="12" t="s">
        <v>25</v>
      </c>
      <c r="G56" s="12">
        <v>0</v>
      </c>
      <c r="H56" s="12">
        <v>4</v>
      </c>
      <c r="I56" s="12"/>
      <c r="J56" s="12"/>
      <c r="K56" s="12"/>
      <c r="L56" s="14"/>
      <c r="M56" s="14"/>
      <c r="O56" s="3"/>
      <c r="P56" s="2"/>
      <c r="Q56" s="2"/>
      <c r="R56" s="72"/>
      <c r="S56" s="2"/>
      <c r="T56" s="2"/>
      <c r="U56" s="2"/>
      <c r="V56" s="2"/>
      <c r="W56" s="2"/>
    </row>
    <row r="57" spans="1:23" x14ac:dyDescent="0.25">
      <c r="A57" s="8">
        <f t="shared" si="7"/>
        <v>12.299999999999994</v>
      </c>
      <c r="B57" s="3">
        <f t="shared" si="8"/>
        <v>1.1000000000000001</v>
      </c>
      <c r="C57" s="7">
        <f t="shared" si="9"/>
        <v>110</v>
      </c>
      <c r="D57" s="9" t="s">
        <v>42</v>
      </c>
      <c r="E57" s="9" t="s">
        <v>44</v>
      </c>
      <c r="F57" s="9" t="s">
        <v>206</v>
      </c>
      <c r="G57" s="9">
        <v>0</v>
      </c>
      <c r="H57" s="9">
        <v>4</v>
      </c>
      <c r="I57" s="9"/>
      <c r="J57" s="9"/>
      <c r="K57" s="12"/>
      <c r="L57" s="14"/>
      <c r="M57" s="9"/>
      <c r="O57" s="3"/>
      <c r="P57" s="2"/>
      <c r="Q57" s="2"/>
      <c r="R57" s="2"/>
      <c r="S57" s="2"/>
      <c r="T57" s="2"/>
      <c r="U57" s="2"/>
      <c r="V57" s="2"/>
      <c r="W57" s="2"/>
    </row>
    <row r="58" spans="1:23" x14ac:dyDescent="0.25">
      <c r="A58" s="8">
        <f t="shared" si="7"/>
        <v>12.319999999999993</v>
      </c>
      <c r="B58" s="3">
        <f t="shared" si="8"/>
        <v>1.1200000000000001</v>
      </c>
      <c r="C58" s="7">
        <f t="shared" si="9"/>
        <v>111</v>
      </c>
      <c r="D58" s="9" t="s">
        <v>207</v>
      </c>
      <c r="E58" s="9" t="s">
        <v>203</v>
      </c>
      <c r="F58" s="9" t="s">
        <v>206</v>
      </c>
      <c r="G58" s="9">
        <v>0</v>
      </c>
      <c r="H58" s="9">
        <v>0</v>
      </c>
      <c r="I58" s="9">
        <v>4</v>
      </c>
      <c r="J58" s="9">
        <v>38.200000000000003</v>
      </c>
      <c r="K58" s="12"/>
      <c r="L58" s="14"/>
      <c r="M58" s="9" t="s">
        <v>361</v>
      </c>
      <c r="O58" s="3"/>
      <c r="P58" s="2"/>
      <c r="Q58" s="2"/>
      <c r="R58" s="2"/>
      <c r="S58" s="2"/>
      <c r="T58" s="2"/>
      <c r="U58" s="2"/>
      <c r="V58" s="2"/>
      <c r="W58" s="2"/>
    </row>
    <row r="59" spans="1:23" x14ac:dyDescent="0.25">
      <c r="A59" s="8">
        <f t="shared" si="7"/>
        <v>12.339999999999993</v>
      </c>
      <c r="B59" s="3">
        <f t="shared" si="8"/>
        <v>1.1400000000000001</v>
      </c>
      <c r="C59" s="7">
        <f t="shared" si="9"/>
        <v>112</v>
      </c>
      <c r="D59" s="9" t="s">
        <v>208</v>
      </c>
      <c r="E59" s="9" t="s">
        <v>209</v>
      </c>
      <c r="F59" s="9" t="s">
        <v>206</v>
      </c>
      <c r="G59" s="9" t="s">
        <v>356</v>
      </c>
      <c r="H59" s="9"/>
      <c r="I59" s="9"/>
      <c r="J59" s="9"/>
      <c r="K59" s="12"/>
      <c r="L59" s="14"/>
      <c r="M59" s="9"/>
      <c r="O59" s="3"/>
      <c r="P59" s="2"/>
      <c r="Q59" s="2"/>
      <c r="R59" s="72"/>
      <c r="S59" s="2"/>
      <c r="T59" s="2"/>
      <c r="U59" s="2"/>
      <c r="V59" s="2"/>
      <c r="W59" s="2"/>
    </row>
    <row r="60" spans="1:23" x14ac:dyDescent="0.25">
      <c r="A60" s="8">
        <f t="shared" si="7"/>
        <v>12.359999999999992</v>
      </c>
      <c r="B60" s="3">
        <f t="shared" si="8"/>
        <v>1.1600000000000001</v>
      </c>
      <c r="C60" s="7">
        <f t="shared" si="9"/>
        <v>113</v>
      </c>
      <c r="D60" s="9" t="s">
        <v>210</v>
      </c>
      <c r="E60" s="9" t="s">
        <v>211</v>
      </c>
      <c r="F60" s="9" t="s">
        <v>206</v>
      </c>
      <c r="G60" s="9" t="s">
        <v>364</v>
      </c>
      <c r="H60" s="9">
        <v>8</v>
      </c>
      <c r="I60" s="9"/>
      <c r="J60" s="9"/>
      <c r="K60" s="12"/>
      <c r="L60" s="14"/>
      <c r="M60" s="9"/>
      <c r="O60" s="3"/>
      <c r="P60" s="2"/>
      <c r="Q60" s="2"/>
      <c r="R60" s="2"/>
      <c r="S60" s="2"/>
      <c r="T60" s="2"/>
      <c r="U60" s="2"/>
      <c r="V60" s="2"/>
      <c r="W60" s="2"/>
    </row>
    <row r="61" spans="1:23" x14ac:dyDescent="0.25">
      <c r="A61" s="8">
        <f t="shared" si="7"/>
        <v>12.379999999999992</v>
      </c>
      <c r="B61" s="3">
        <f t="shared" si="8"/>
        <v>1.1800000000000002</v>
      </c>
      <c r="C61" s="7">
        <f t="shared" si="9"/>
        <v>114</v>
      </c>
      <c r="D61" s="9" t="s">
        <v>43</v>
      </c>
      <c r="E61" s="9" t="s">
        <v>45</v>
      </c>
      <c r="F61" s="9" t="s">
        <v>46</v>
      </c>
      <c r="G61" s="9">
        <v>0</v>
      </c>
      <c r="H61" s="9">
        <v>0</v>
      </c>
      <c r="I61" s="9">
        <v>4</v>
      </c>
      <c r="J61" s="9">
        <v>35.61</v>
      </c>
      <c r="K61" s="12"/>
      <c r="L61" s="9"/>
      <c r="M61" s="14"/>
      <c r="O61" s="3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8">
        <f t="shared" si="7"/>
        <v>12.399999999999991</v>
      </c>
      <c r="B62" s="3">
        <f t="shared" si="8"/>
        <v>1.2000000000000002</v>
      </c>
      <c r="C62" s="7">
        <f t="shared" si="9"/>
        <v>115</v>
      </c>
      <c r="D62" s="9" t="s">
        <v>204</v>
      </c>
      <c r="E62" s="9" t="s">
        <v>205</v>
      </c>
      <c r="F62" s="9" t="s">
        <v>46</v>
      </c>
      <c r="G62" s="9">
        <v>4</v>
      </c>
      <c r="H62" s="9">
        <v>0</v>
      </c>
      <c r="I62" s="9"/>
      <c r="J62" s="9"/>
      <c r="K62" s="12"/>
      <c r="L62" s="9"/>
      <c r="M62" s="14"/>
      <c r="O62" s="3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8">
        <f t="shared" si="7"/>
        <v>12.419999999999991</v>
      </c>
      <c r="B63" s="3">
        <f t="shared" si="8"/>
        <v>1.2200000000000002</v>
      </c>
      <c r="C63" s="7">
        <f t="shared" si="9"/>
        <v>116</v>
      </c>
      <c r="D63" s="9" t="s">
        <v>49</v>
      </c>
      <c r="E63" s="9" t="s">
        <v>61</v>
      </c>
      <c r="F63" s="9" t="s">
        <v>96</v>
      </c>
      <c r="G63" s="9">
        <v>0</v>
      </c>
      <c r="H63" s="9">
        <v>0</v>
      </c>
      <c r="I63" s="9">
        <v>0</v>
      </c>
      <c r="J63" s="9">
        <v>30.61</v>
      </c>
      <c r="K63" s="12" t="s">
        <v>361</v>
      </c>
      <c r="L63" s="9" t="s">
        <v>357</v>
      </c>
      <c r="M63" s="14"/>
      <c r="O63" s="3"/>
      <c r="P63" s="2"/>
      <c r="Q63" s="2"/>
      <c r="R63" s="72"/>
      <c r="S63" s="2"/>
      <c r="T63" s="2"/>
      <c r="U63" s="2"/>
      <c r="V63" s="2"/>
      <c r="W63" s="2"/>
    </row>
    <row r="64" spans="1:23" x14ac:dyDescent="0.25">
      <c r="A64" s="8">
        <f t="shared" si="7"/>
        <v>12.439999999999991</v>
      </c>
      <c r="B64" s="3">
        <f t="shared" si="8"/>
        <v>1.2400000000000002</v>
      </c>
      <c r="C64" s="7">
        <f t="shared" si="9"/>
        <v>117</v>
      </c>
      <c r="D64" s="9" t="s">
        <v>50</v>
      </c>
      <c r="E64" s="9" t="s">
        <v>340</v>
      </c>
      <c r="F64" s="9" t="s">
        <v>103</v>
      </c>
      <c r="G64" s="9">
        <v>1</v>
      </c>
      <c r="H64" s="9">
        <v>4</v>
      </c>
      <c r="I64" s="9"/>
      <c r="J64" s="9"/>
      <c r="K64" s="12"/>
      <c r="L64" s="9"/>
      <c r="M64" s="14"/>
      <c r="O64" s="3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8">
        <f t="shared" si="7"/>
        <v>12.45999999999999</v>
      </c>
      <c r="B65" s="3">
        <f t="shared" si="8"/>
        <v>1.2600000000000002</v>
      </c>
      <c r="C65" s="7">
        <f t="shared" si="9"/>
        <v>118</v>
      </c>
      <c r="D65" s="9" t="s">
        <v>341</v>
      </c>
      <c r="E65" s="9" t="s">
        <v>342</v>
      </c>
      <c r="F65" s="9" t="s">
        <v>103</v>
      </c>
      <c r="G65" s="9">
        <v>0</v>
      </c>
      <c r="H65" s="9">
        <v>0</v>
      </c>
      <c r="I65" s="9">
        <v>0</v>
      </c>
      <c r="J65" s="9">
        <v>43.93</v>
      </c>
      <c r="K65" s="12"/>
      <c r="L65" s="9"/>
      <c r="M65" s="14"/>
      <c r="O65" s="3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8">
        <f t="shared" si="7"/>
        <v>12.47999999999999</v>
      </c>
      <c r="B66" s="3">
        <f t="shared" si="8"/>
        <v>1.2800000000000002</v>
      </c>
      <c r="C66" s="7">
        <f t="shared" si="9"/>
        <v>119</v>
      </c>
      <c r="D66" s="9" t="s">
        <v>51</v>
      </c>
      <c r="E66" s="9" t="s">
        <v>62</v>
      </c>
      <c r="F66" s="9" t="s">
        <v>52</v>
      </c>
      <c r="G66" s="9">
        <v>0</v>
      </c>
      <c r="H66" s="9">
        <v>0</v>
      </c>
      <c r="I66" s="9">
        <v>0</v>
      </c>
      <c r="J66" s="9">
        <v>30.05</v>
      </c>
      <c r="K66" s="12" t="s">
        <v>357</v>
      </c>
      <c r="L66" s="9" t="s">
        <v>362</v>
      </c>
      <c r="M66" s="14"/>
      <c r="O66" s="3"/>
      <c r="P66" s="2"/>
      <c r="Q66" s="2"/>
      <c r="R66" s="2"/>
      <c r="S66" s="2"/>
      <c r="T66" s="2"/>
      <c r="U66" s="2"/>
      <c r="V66" s="2"/>
      <c r="W66" s="2"/>
    </row>
    <row r="67" spans="1:23" x14ac:dyDescent="0.25">
      <c r="A67" s="8">
        <f t="shared" si="7"/>
        <v>12.499999999999989</v>
      </c>
      <c r="B67" s="3">
        <f t="shared" si="8"/>
        <v>1.3000000000000003</v>
      </c>
      <c r="C67" s="7">
        <f t="shared" ref="C67:C73" si="11">+C66+1</f>
        <v>120</v>
      </c>
      <c r="D67" s="12" t="s">
        <v>47</v>
      </c>
      <c r="E67" s="12" t="s">
        <v>53</v>
      </c>
      <c r="F67" s="12" t="s">
        <v>23</v>
      </c>
      <c r="G67" s="12">
        <v>0</v>
      </c>
      <c r="H67" s="12">
        <v>0</v>
      </c>
      <c r="I67" s="12">
        <v>4</v>
      </c>
      <c r="J67" s="12">
        <v>34.01</v>
      </c>
      <c r="K67" s="12"/>
      <c r="L67" s="22"/>
      <c r="M67" s="14"/>
      <c r="O67" s="3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8">
        <f t="shared" si="7"/>
        <v>12.519999999999989</v>
      </c>
      <c r="B68" s="3">
        <f t="shared" si="8"/>
        <v>1.3200000000000003</v>
      </c>
      <c r="C68" s="7">
        <f t="shared" si="11"/>
        <v>121</v>
      </c>
      <c r="D68" s="12" t="s">
        <v>54</v>
      </c>
      <c r="E68" s="12" t="s">
        <v>63</v>
      </c>
      <c r="F68" s="12" t="s">
        <v>22</v>
      </c>
      <c r="G68" s="12">
        <v>0</v>
      </c>
      <c r="H68" s="12">
        <v>4</v>
      </c>
      <c r="I68" s="12"/>
      <c r="J68" s="12"/>
      <c r="K68" s="12"/>
      <c r="L68" s="22"/>
      <c r="M68" s="14"/>
      <c r="O68" s="3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8">
        <f t="shared" si="7"/>
        <v>12.539999999999988</v>
      </c>
      <c r="B69" s="3">
        <f t="shared" si="8"/>
        <v>1.3400000000000003</v>
      </c>
      <c r="C69" s="7">
        <f t="shared" si="11"/>
        <v>122</v>
      </c>
      <c r="D69" s="12"/>
      <c r="E69" s="12"/>
      <c r="F69" s="12"/>
      <c r="G69" s="12"/>
      <c r="H69" s="12"/>
      <c r="I69" s="12"/>
      <c r="J69" s="12"/>
      <c r="K69" s="12"/>
      <c r="L69" s="22"/>
      <c r="M69" s="14"/>
      <c r="O69" s="3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8">
        <f t="shared" si="7"/>
        <v>12.559999999999988</v>
      </c>
      <c r="B70" s="3">
        <f t="shared" si="8"/>
        <v>1.3600000000000003</v>
      </c>
      <c r="C70" s="7">
        <f t="shared" si="11"/>
        <v>123</v>
      </c>
      <c r="D70" s="12" t="s">
        <v>55</v>
      </c>
      <c r="E70" s="12" t="s">
        <v>58</v>
      </c>
      <c r="F70" s="12" t="s">
        <v>12</v>
      </c>
      <c r="G70" s="12">
        <v>0</v>
      </c>
      <c r="H70" s="12">
        <v>0</v>
      </c>
      <c r="I70" s="12">
        <v>0</v>
      </c>
      <c r="J70" s="12">
        <v>37.85</v>
      </c>
      <c r="K70" s="12"/>
      <c r="L70" s="22"/>
      <c r="M70" s="14"/>
      <c r="O70" s="3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A71" s="8">
        <f t="shared" si="7"/>
        <v>12.579999999999988</v>
      </c>
      <c r="B71" s="3">
        <f t="shared" si="8"/>
        <v>1.3800000000000003</v>
      </c>
      <c r="C71" s="7">
        <f t="shared" si="11"/>
        <v>124</v>
      </c>
      <c r="D71" s="12" t="s">
        <v>56</v>
      </c>
      <c r="E71" s="12" t="s">
        <v>59</v>
      </c>
      <c r="F71" s="12" t="s">
        <v>12</v>
      </c>
      <c r="G71" s="12">
        <v>4</v>
      </c>
      <c r="H71" s="12">
        <v>0</v>
      </c>
      <c r="I71" s="12"/>
      <c r="J71" s="12"/>
      <c r="K71" s="12"/>
      <c r="L71" s="22"/>
      <c r="M71" s="14"/>
      <c r="O71" s="3"/>
      <c r="P71" s="2"/>
      <c r="Q71" s="2"/>
      <c r="R71" s="2"/>
      <c r="S71" s="2"/>
      <c r="T71" s="2"/>
      <c r="U71" s="2"/>
      <c r="V71" s="2"/>
      <c r="W71" s="2"/>
    </row>
    <row r="72" spans="1:23" x14ac:dyDescent="0.25">
      <c r="A72" s="8">
        <v>1</v>
      </c>
      <c r="B72" s="3">
        <f t="shared" si="8"/>
        <v>1.4000000000000004</v>
      </c>
      <c r="C72" s="7">
        <f t="shared" si="11"/>
        <v>125</v>
      </c>
      <c r="D72" s="11"/>
      <c r="E72" s="12"/>
      <c r="F72" s="12"/>
      <c r="G72" s="12"/>
      <c r="H72" s="12"/>
      <c r="I72" s="12"/>
      <c r="J72" s="12"/>
      <c r="K72" s="12"/>
      <c r="L72" s="22"/>
      <c r="M72" s="14"/>
      <c r="O72" s="3"/>
      <c r="P72" s="2"/>
      <c r="Q72" s="2"/>
      <c r="R72" s="2"/>
      <c r="S72" s="2"/>
      <c r="T72" s="2"/>
      <c r="U72" s="2"/>
      <c r="V72" s="2"/>
      <c r="W72" s="2"/>
    </row>
    <row r="73" spans="1:23" x14ac:dyDescent="0.25">
      <c r="A73" s="8">
        <f t="shared" si="7"/>
        <v>1.02</v>
      </c>
      <c r="B73" s="3">
        <f t="shared" si="8"/>
        <v>1.4200000000000004</v>
      </c>
      <c r="C73" s="7">
        <f t="shared" si="11"/>
        <v>126</v>
      </c>
      <c r="D73" s="12" t="s">
        <v>242</v>
      </c>
      <c r="E73" s="12" t="s">
        <v>243</v>
      </c>
      <c r="F73" s="12" t="s">
        <v>12</v>
      </c>
      <c r="G73" s="12">
        <v>16</v>
      </c>
      <c r="H73" s="12">
        <v>3</v>
      </c>
      <c r="I73" s="12"/>
      <c r="J73" s="12"/>
      <c r="K73" s="12"/>
      <c r="L73" s="22"/>
      <c r="M73" s="14"/>
      <c r="O73" s="3"/>
      <c r="P73" s="2"/>
      <c r="Q73" s="2"/>
      <c r="R73" s="2"/>
      <c r="S73" s="2"/>
      <c r="T73" s="2"/>
      <c r="U73" s="2"/>
      <c r="V73" s="2"/>
      <c r="W73" s="2"/>
    </row>
    <row r="74" spans="1:23" x14ac:dyDescent="0.25">
      <c r="A74" s="8">
        <f t="shared" si="7"/>
        <v>1.04</v>
      </c>
      <c r="B74" s="3">
        <f t="shared" si="8"/>
        <v>1.4400000000000004</v>
      </c>
      <c r="C74" s="7">
        <f t="shared" ref="C74:C103" si="12">C73+1</f>
        <v>127</v>
      </c>
      <c r="D74" s="9" t="s">
        <v>57</v>
      </c>
      <c r="E74" s="9" t="s">
        <v>172</v>
      </c>
      <c r="F74" s="9" t="s">
        <v>99</v>
      </c>
      <c r="G74" s="9">
        <v>0</v>
      </c>
      <c r="H74" s="9">
        <v>0</v>
      </c>
      <c r="I74" s="9">
        <v>4</v>
      </c>
      <c r="J74" s="9">
        <v>38.04</v>
      </c>
      <c r="K74" s="12"/>
      <c r="L74" s="22"/>
      <c r="M74" s="9"/>
      <c r="O74" s="3"/>
      <c r="P74" s="2"/>
      <c r="Q74" s="2"/>
      <c r="R74" s="2"/>
      <c r="S74" s="2"/>
      <c r="T74" s="2"/>
      <c r="U74" s="2"/>
      <c r="V74" s="2"/>
      <c r="W74" s="2"/>
    </row>
    <row r="75" spans="1:23" x14ac:dyDescent="0.25">
      <c r="A75" s="8">
        <f t="shared" si="7"/>
        <v>1.06</v>
      </c>
      <c r="B75" s="3">
        <f t="shared" si="8"/>
        <v>1.4600000000000004</v>
      </c>
      <c r="C75" s="7">
        <f t="shared" si="12"/>
        <v>128</v>
      </c>
      <c r="D75" s="12" t="s">
        <v>76</v>
      </c>
      <c r="E75" s="12" t="s">
        <v>77</v>
      </c>
      <c r="F75" s="12" t="s">
        <v>83</v>
      </c>
      <c r="G75" s="12" t="s">
        <v>356</v>
      </c>
      <c r="H75" s="12"/>
      <c r="I75" s="12"/>
      <c r="J75" s="12"/>
      <c r="K75" s="12"/>
      <c r="L75" s="22"/>
      <c r="M75" s="14"/>
      <c r="O75" s="3"/>
      <c r="P75" s="2"/>
      <c r="Q75" s="2"/>
      <c r="R75" s="2"/>
      <c r="S75" s="2"/>
      <c r="T75" s="2"/>
      <c r="U75" s="2"/>
      <c r="V75" s="2"/>
      <c r="W75" s="2"/>
    </row>
    <row r="76" spans="1:23" x14ac:dyDescent="0.25">
      <c r="A76" s="8">
        <f t="shared" si="7"/>
        <v>1.08</v>
      </c>
      <c r="B76" s="3">
        <f t="shared" si="8"/>
        <v>1.4800000000000004</v>
      </c>
      <c r="C76" s="7">
        <f t="shared" si="12"/>
        <v>129</v>
      </c>
      <c r="D76" s="11" t="s">
        <v>78</v>
      </c>
      <c r="E76" s="12" t="s">
        <v>79</v>
      </c>
      <c r="F76" s="12" t="s">
        <v>83</v>
      </c>
      <c r="G76" s="12" t="s">
        <v>364</v>
      </c>
      <c r="H76" s="12" t="s">
        <v>364</v>
      </c>
      <c r="I76" s="12"/>
      <c r="J76" s="12"/>
      <c r="K76" s="12"/>
      <c r="L76" s="22"/>
      <c r="M76" s="14"/>
      <c r="O76" s="3"/>
      <c r="P76" s="2"/>
      <c r="Q76" s="2"/>
      <c r="R76" s="2"/>
      <c r="S76" s="2"/>
      <c r="T76" s="2"/>
      <c r="U76" s="2"/>
      <c r="V76" s="2"/>
      <c r="W76" s="2"/>
    </row>
    <row r="77" spans="1:23" x14ac:dyDescent="0.25">
      <c r="A77" s="8">
        <f t="shared" si="7"/>
        <v>1.1000000000000001</v>
      </c>
      <c r="B77" s="3">
        <f t="shared" si="8"/>
        <v>1.5000000000000004</v>
      </c>
      <c r="C77" s="7">
        <f t="shared" si="12"/>
        <v>130</v>
      </c>
      <c r="D77" s="12" t="s">
        <v>80</v>
      </c>
      <c r="E77" s="12" t="s">
        <v>82</v>
      </c>
      <c r="F77" s="12" t="s">
        <v>83</v>
      </c>
      <c r="G77" s="12">
        <v>4</v>
      </c>
      <c r="H77" s="12">
        <v>4</v>
      </c>
      <c r="I77" s="12"/>
      <c r="J77" s="12"/>
      <c r="K77" s="12"/>
      <c r="L77" s="22"/>
      <c r="M77" s="14"/>
      <c r="O77" s="3"/>
      <c r="P77" s="2"/>
      <c r="Q77" s="2"/>
      <c r="R77" s="2"/>
      <c r="S77" s="2"/>
      <c r="T77" s="2"/>
      <c r="U77" s="2"/>
      <c r="V77" s="2"/>
      <c r="W77" s="2"/>
    </row>
    <row r="78" spans="1:23" x14ac:dyDescent="0.25">
      <c r="A78" s="8">
        <f t="shared" si="7"/>
        <v>1.1200000000000001</v>
      </c>
      <c r="B78" s="3">
        <f t="shared" si="8"/>
        <v>1.5200000000000005</v>
      </c>
      <c r="C78" s="7">
        <f t="shared" si="12"/>
        <v>131</v>
      </c>
      <c r="D78" s="12" t="s">
        <v>87</v>
      </c>
      <c r="E78" s="12" t="s">
        <v>91</v>
      </c>
      <c r="F78" s="12" t="s">
        <v>23</v>
      </c>
      <c r="G78" s="12">
        <v>7</v>
      </c>
      <c r="H78" s="12">
        <v>4</v>
      </c>
      <c r="I78" s="12"/>
      <c r="J78" s="12"/>
      <c r="K78" s="12"/>
      <c r="L78" s="22"/>
      <c r="M78" s="14"/>
      <c r="O78" s="3"/>
      <c r="P78" s="2"/>
      <c r="Q78" s="2"/>
      <c r="R78" s="2"/>
      <c r="S78" s="2"/>
      <c r="T78" s="2"/>
      <c r="U78" s="2"/>
      <c r="V78" s="2"/>
      <c r="W78" s="2"/>
    </row>
    <row r="79" spans="1:23" x14ac:dyDescent="0.25">
      <c r="A79" s="8">
        <f t="shared" si="7"/>
        <v>1.1400000000000001</v>
      </c>
      <c r="B79" s="3">
        <f t="shared" si="8"/>
        <v>1.5400000000000005</v>
      </c>
      <c r="C79" s="7">
        <f t="shared" si="12"/>
        <v>132</v>
      </c>
      <c r="D79" s="12" t="s">
        <v>113</v>
      </c>
      <c r="E79" s="12" t="s">
        <v>346</v>
      </c>
      <c r="F79" s="12" t="s">
        <v>112</v>
      </c>
      <c r="G79" s="12">
        <v>9</v>
      </c>
      <c r="H79" s="12">
        <v>4</v>
      </c>
      <c r="I79" s="12"/>
      <c r="J79" s="12"/>
      <c r="K79" s="12"/>
      <c r="L79" s="22"/>
      <c r="M79" s="14"/>
      <c r="O79" s="3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A80" s="8">
        <f t="shared" si="7"/>
        <v>1.1600000000000001</v>
      </c>
      <c r="B80" s="3">
        <f t="shared" si="8"/>
        <v>1.5600000000000005</v>
      </c>
      <c r="C80" s="7">
        <f t="shared" si="12"/>
        <v>133</v>
      </c>
      <c r="D80" s="12" t="s">
        <v>115</v>
      </c>
      <c r="E80" s="12" t="s">
        <v>116</v>
      </c>
      <c r="F80" s="12" t="s">
        <v>112</v>
      </c>
      <c r="G80" s="12">
        <v>0</v>
      </c>
      <c r="H80" s="12">
        <v>0</v>
      </c>
      <c r="I80" s="12">
        <v>0</v>
      </c>
      <c r="J80" s="12">
        <v>32.53</v>
      </c>
      <c r="K80" s="12" t="s">
        <v>363</v>
      </c>
      <c r="L80" s="22"/>
      <c r="M80" s="14"/>
      <c r="O80" s="3"/>
      <c r="P80" s="2"/>
      <c r="Q80" s="2"/>
      <c r="R80" s="2"/>
      <c r="S80" s="2"/>
      <c r="T80" s="2"/>
      <c r="U80" s="2"/>
      <c r="V80" s="2"/>
      <c r="W80" s="2"/>
    </row>
    <row r="81" spans="1:23" x14ac:dyDescent="0.25">
      <c r="A81" s="8">
        <f t="shared" si="7"/>
        <v>1.1800000000000002</v>
      </c>
      <c r="B81" s="3">
        <f t="shared" si="8"/>
        <v>1.5800000000000005</v>
      </c>
      <c r="C81" s="7">
        <f t="shared" si="12"/>
        <v>134</v>
      </c>
      <c r="D81" s="12" t="s">
        <v>117</v>
      </c>
      <c r="E81" s="12" t="s">
        <v>118</v>
      </c>
      <c r="F81" s="12" t="s">
        <v>112</v>
      </c>
      <c r="G81" s="12">
        <v>5</v>
      </c>
      <c r="H81" s="12">
        <v>16</v>
      </c>
      <c r="I81" s="12"/>
      <c r="J81" s="12"/>
      <c r="K81" s="12"/>
      <c r="L81" s="22"/>
      <c r="M81" s="14"/>
      <c r="O81" s="3"/>
      <c r="P81" s="2"/>
      <c r="Q81" s="2"/>
      <c r="R81" s="2"/>
      <c r="S81" s="2"/>
      <c r="T81" s="2"/>
      <c r="U81" s="2"/>
      <c r="V81" s="2"/>
      <c r="W81" s="2"/>
    </row>
    <row r="82" spans="1:23" x14ac:dyDescent="0.25">
      <c r="A82" s="8">
        <f t="shared" si="7"/>
        <v>1.2000000000000002</v>
      </c>
      <c r="B82" s="3">
        <v>2</v>
      </c>
      <c r="C82" s="7">
        <f t="shared" si="12"/>
        <v>135</v>
      </c>
      <c r="D82" s="12" t="s">
        <v>119</v>
      </c>
      <c r="E82" s="12" t="s">
        <v>120</v>
      </c>
      <c r="F82" s="12" t="s">
        <v>112</v>
      </c>
      <c r="G82" s="12">
        <v>0</v>
      </c>
      <c r="H82" s="12">
        <v>0</v>
      </c>
      <c r="I82" s="12">
        <v>0</v>
      </c>
      <c r="J82" s="12">
        <v>35.6</v>
      </c>
      <c r="K82" s="12" t="s">
        <v>368</v>
      </c>
      <c r="L82" s="22"/>
      <c r="M82" s="14"/>
      <c r="O82" s="3"/>
      <c r="P82" s="2"/>
      <c r="Q82" s="2"/>
      <c r="R82" s="2"/>
      <c r="S82" s="2"/>
      <c r="T82" s="2"/>
      <c r="U82" s="2"/>
      <c r="V82" s="2"/>
      <c r="W82" s="2"/>
    </row>
    <row r="83" spans="1:23" x14ac:dyDescent="0.25">
      <c r="A83" s="8">
        <f t="shared" si="7"/>
        <v>1.2200000000000002</v>
      </c>
      <c r="B83" s="3">
        <f t="shared" si="8"/>
        <v>2.02</v>
      </c>
      <c r="C83" s="7">
        <f t="shared" si="12"/>
        <v>136</v>
      </c>
      <c r="D83" s="12" t="s">
        <v>331</v>
      </c>
      <c r="E83" s="12" t="s">
        <v>276</v>
      </c>
      <c r="F83" s="12" t="s">
        <v>83</v>
      </c>
      <c r="G83" s="12">
        <v>7</v>
      </c>
      <c r="H83" s="12">
        <v>4</v>
      </c>
      <c r="I83" s="12"/>
      <c r="J83" s="12"/>
      <c r="K83" s="12"/>
      <c r="L83" s="22"/>
      <c r="M83" s="22"/>
      <c r="O83" s="3"/>
      <c r="P83" s="2"/>
      <c r="Q83" s="2"/>
      <c r="R83" s="2"/>
      <c r="S83" s="2"/>
      <c r="T83" s="2"/>
      <c r="U83" s="2"/>
      <c r="V83" s="2"/>
      <c r="W83" s="2"/>
    </row>
    <row r="84" spans="1:23" x14ac:dyDescent="0.25">
      <c r="A84" s="8">
        <f t="shared" si="7"/>
        <v>1.2400000000000002</v>
      </c>
      <c r="B84" s="3">
        <f t="shared" si="8"/>
        <v>2.04</v>
      </c>
      <c r="C84" s="7">
        <f t="shared" si="12"/>
        <v>137</v>
      </c>
      <c r="D84" s="9" t="s">
        <v>166</v>
      </c>
      <c r="E84" s="9" t="s">
        <v>167</v>
      </c>
      <c r="F84" s="9" t="s">
        <v>99</v>
      </c>
      <c r="G84" s="9">
        <v>0</v>
      </c>
      <c r="H84" s="9">
        <v>0</v>
      </c>
      <c r="I84" s="9">
        <v>0</v>
      </c>
      <c r="J84" s="9">
        <v>26.41</v>
      </c>
      <c r="K84" s="12" t="s">
        <v>358</v>
      </c>
      <c r="L84" s="14"/>
      <c r="M84" s="9" t="s">
        <v>358</v>
      </c>
      <c r="O84" s="3"/>
      <c r="P84" s="2"/>
      <c r="Q84" s="2"/>
      <c r="R84" s="2"/>
      <c r="S84" s="2"/>
      <c r="T84" s="2"/>
      <c r="U84" s="2"/>
      <c r="V84" s="2"/>
      <c r="W84" s="2"/>
    </row>
    <row r="85" spans="1:23" x14ac:dyDescent="0.25">
      <c r="A85" s="8">
        <f t="shared" si="7"/>
        <v>1.2600000000000002</v>
      </c>
      <c r="B85" s="3">
        <f t="shared" si="8"/>
        <v>2.06</v>
      </c>
      <c r="C85" s="7">
        <f t="shared" si="12"/>
        <v>138</v>
      </c>
      <c r="D85" s="9" t="s">
        <v>168</v>
      </c>
      <c r="E85" s="9" t="s">
        <v>169</v>
      </c>
      <c r="F85" s="9" t="s">
        <v>99</v>
      </c>
      <c r="G85" s="9">
        <v>8</v>
      </c>
      <c r="H85" s="9">
        <v>12</v>
      </c>
      <c r="I85" s="9"/>
      <c r="J85" s="9"/>
      <c r="K85" s="12"/>
      <c r="L85" s="14"/>
      <c r="M85" s="9"/>
      <c r="O85" s="3"/>
      <c r="P85" s="2"/>
      <c r="Q85" s="2"/>
      <c r="R85" s="2"/>
      <c r="S85" s="2"/>
      <c r="T85" s="2"/>
      <c r="U85" s="2"/>
      <c r="V85" s="2"/>
      <c r="W85" s="2"/>
    </row>
    <row r="86" spans="1:23" x14ac:dyDescent="0.25">
      <c r="A86" s="8">
        <f t="shared" si="7"/>
        <v>1.2800000000000002</v>
      </c>
      <c r="B86" s="3">
        <f t="shared" si="8"/>
        <v>2.08</v>
      </c>
      <c r="C86" s="7">
        <f t="shared" si="12"/>
        <v>139</v>
      </c>
      <c r="D86" s="9" t="s">
        <v>170</v>
      </c>
      <c r="E86" s="9" t="s">
        <v>171</v>
      </c>
      <c r="F86" s="9" t="s">
        <v>99</v>
      </c>
      <c r="G86" s="9">
        <v>4</v>
      </c>
      <c r="H86" s="9">
        <v>0</v>
      </c>
      <c r="I86" s="9"/>
      <c r="J86" s="9"/>
      <c r="K86" s="12"/>
      <c r="L86" s="14"/>
      <c r="M86" s="9"/>
      <c r="O86" s="3"/>
      <c r="P86" s="2"/>
      <c r="Q86" s="2"/>
      <c r="R86" s="2"/>
      <c r="S86" s="2"/>
      <c r="T86" s="2"/>
      <c r="U86" s="2"/>
      <c r="V86" s="2"/>
      <c r="W86" s="2"/>
    </row>
    <row r="87" spans="1:23" x14ac:dyDescent="0.25">
      <c r="A87" s="8">
        <f t="shared" si="7"/>
        <v>1.3000000000000003</v>
      </c>
      <c r="B87" s="3">
        <f t="shared" si="8"/>
        <v>2.1</v>
      </c>
      <c r="C87" s="7">
        <f t="shared" si="12"/>
        <v>140</v>
      </c>
      <c r="D87" s="10" t="s">
        <v>148</v>
      </c>
      <c r="E87" s="10" t="s">
        <v>149</v>
      </c>
      <c r="F87" s="9" t="s">
        <v>52</v>
      </c>
      <c r="G87" s="9">
        <v>0</v>
      </c>
      <c r="H87" s="9">
        <v>0</v>
      </c>
      <c r="I87" s="9">
        <v>0</v>
      </c>
      <c r="J87" s="9">
        <v>37.31</v>
      </c>
      <c r="K87" s="12" t="s">
        <v>369</v>
      </c>
      <c r="L87" s="9" t="s">
        <v>361</v>
      </c>
      <c r="M87" s="14"/>
      <c r="O87" s="3"/>
      <c r="P87" s="2"/>
      <c r="Q87" s="72"/>
      <c r="R87" s="2"/>
      <c r="S87" s="2"/>
      <c r="T87" s="2"/>
      <c r="U87" s="2"/>
      <c r="V87" s="2"/>
      <c r="W87" s="2"/>
    </row>
    <row r="88" spans="1:23" x14ac:dyDescent="0.25">
      <c r="A88" s="8">
        <f t="shared" si="7"/>
        <v>1.3200000000000003</v>
      </c>
      <c r="B88" s="3">
        <f t="shared" si="8"/>
        <v>2.12</v>
      </c>
      <c r="C88" s="7">
        <f t="shared" si="12"/>
        <v>141</v>
      </c>
      <c r="D88" s="10" t="s">
        <v>347</v>
      </c>
      <c r="E88" s="10"/>
      <c r="F88" s="9" t="s">
        <v>52</v>
      </c>
      <c r="G88" s="9">
        <v>0</v>
      </c>
      <c r="H88" s="9">
        <v>0</v>
      </c>
      <c r="I88" s="9">
        <v>4</v>
      </c>
      <c r="J88" s="9">
        <v>28.96</v>
      </c>
      <c r="K88" s="12"/>
      <c r="L88" s="9"/>
      <c r="M88" s="14"/>
      <c r="O88" s="3"/>
      <c r="P88" s="2"/>
      <c r="Q88" s="2"/>
      <c r="R88" s="2"/>
      <c r="S88" s="2"/>
      <c r="T88" s="2"/>
      <c r="U88" s="2"/>
      <c r="V88" s="2"/>
      <c r="W88" s="2"/>
    </row>
    <row r="89" spans="1:23" x14ac:dyDescent="0.25">
      <c r="A89" s="8">
        <f t="shared" si="7"/>
        <v>1.3400000000000003</v>
      </c>
      <c r="B89" s="3">
        <f t="shared" si="8"/>
        <v>2.14</v>
      </c>
      <c r="C89" s="7">
        <f t="shared" si="12"/>
        <v>142</v>
      </c>
      <c r="D89" s="10" t="s">
        <v>348</v>
      </c>
      <c r="E89" s="10" t="s">
        <v>370</v>
      </c>
      <c r="F89" s="9" t="s">
        <v>52</v>
      </c>
      <c r="G89" s="9">
        <v>0</v>
      </c>
      <c r="H89" s="9">
        <v>0</v>
      </c>
      <c r="I89" s="9">
        <v>0</v>
      </c>
      <c r="J89" s="9">
        <v>28.26</v>
      </c>
      <c r="K89" s="12" t="s">
        <v>360</v>
      </c>
      <c r="L89" s="9" t="s">
        <v>358</v>
      </c>
      <c r="M89" s="14"/>
      <c r="P89" s="2"/>
      <c r="Q89" s="2"/>
      <c r="R89" s="2"/>
      <c r="S89" s="2"/>
      <c r="T89" s="2"/>
      <c r="U89" s="2"/>
      <c r="V89" s="2"/>
      <c r="W89" s="2"/>
    </row>
    <row r="90" spans="1:23" x14ac:dyDescent="0.25">
      <c r="A90" s="8">
        <f t="shared" si="7"/>
        <v>1.3600000000000003</v>
      </c>
      <c r="B90" s="3">
        <f t="shared" si="8"/>
        <v>2.16</v>
      </c>
      <c r="C90" s="7">
        <f t="shared" si="12"/>
        <v>143</v>
      </c>
      <c r="D90" s="10" t="s">
        <v>153</v>
      </c>
      <c r="E90" s="10" t="s">
        <v>154</v>
      </c>
      <c r="F90" s="9" t="s">
        <v>100</v>
      </c>
      <c r="G90" s="9">
        <v>9</v>
      </c>
      <c r="H90" s="9">
        <v>0</v>
      </c>
      <c r="I90" s="9"/>
      <c r="J90" s="9"/>
      <c r="K90" s="12"/>
      <c r="L90" s="9"/>
      <c r="M90" s="14"/>
      <c r="P90" s="2"/>
      <c r="Q90" s="2"/>
      <c r="R90" s="2"/>
      <c r="S90" s="2"/>
      <c r="T90" s="2"/>
      <c r="U90" s="2"/>
      <c r="V90" s="2"/>
      <c r="W90" s="2"/>
    </row>
    <row r="91" spans="1:23" x14ac:dyDescent="0.25">
      <c r="A91" s="8">
        <f t="shared" si="7"/>
        <v>1.3800000000000003</v>
      </c>
      <c r="B91" s="3">
        <f t="shared" si="8"/>
        <v>2.1800000000000002</v>
      </c>
      <c r="C91" s="7">
        <f t="shared" si="12"/>
        <v>144</v>
      </c>
      <c r="D91" s="10" t="s">
        <v>155</v>
      </c>
      <c r="E91" s="10" t="s">
        <v>156</v>
      </c>
      <c r="F91" s="9" t="s">
        <v>100</v>
      </c>
      <c r="G91" s="9">
        <v>7</v>
      </c>
      <c r="H91" s="9">
        <v>8</v>
      </c>
      <c r="I91" s="9"/>
      <c r="J91" s="9"/>
      <c r="K91" s="12"/>
      <c r="L91" s="9"/>
      <c r="M91" s="14"/>
      <c r="P91" s="2"/>
      <c r="Q91" s="2"/>
      <c r="R91" s="2"/>
      <c r="S91" s="2"/>
      <c r="T91" s="2"/>
      <c r="U91" s="2"/>
      <c r="V91" s="2"/>
      <c r="W91" s="2"/>
    </row>
    <row r="92" spans="1:23" x14ac:dyDescent="0.25">
      <c r="A92" s="8">
        <f t="shared" si="7"/>
        <v>1.4000000000000004</v>
      </c>
      <c r="B92" s="3">
        <f t="shared" si="8"/>
        <v>2.2000000000000002</v>
      </c>
      <c r="C92" s="7">
        <f t="shared" si="12"/>
        <v>145</v>
      </c>
      <c r="D92" s="10" t="s">
        <v>157</v>
      </c>
      <c r="E92" s="10" t="s">
        <v>158</v>
      </c>
      <c r="F92" s="9" t="s">
        <v>100</v>
      </c>
      <c r="G92" s="9">
        <v>4</v>
      </c>
      <c r="H92" s="9">
        <v>8</v>
      </c>
      <c r="I92" s="9"/>
      <c r="J92" s="9"/>
      <c r="K92" s="12"/>
      <c r="L92" s="9"/>
      <c r="M92" s="14"/>
      <c r="P92" s="2"/>
      <c r="Q92" s="2"/>
      <c r="R92" s="2"/>
      <c r="S92" s="2"/>
      <c r="T92" s="2"/>
      <c r="U92" s="2"/>
      <c r="V92" s="2"/>
      <c r="W92" s="2"/>
    </row>
    <row r="93" spans="1:23" x14ac:dyDescent="0.25">
      <c r="A93" s="8">
        <f t="shared" si="7"/>
        <v>1.4200000000000004</v>
      </c>
      <c r="B93" s="3">
        <f t="shared" si="8"/>
        <v>2.2200000000000002</v>
      </c>
      <c r="C93" s="7">
        <f t="shared" si="12"/>
        <v>146</v>
      </c>
      <c r="D93" s="10" t="s">
        <v>159</v>
      </c>
      <c r="E93" s="10" t="s">
        <v>160</v>
      </c>
      <c r="F93" s="9" t="s">
        <v>100</v>
      </c>
      <c r="G93" s="9">
        <v>0</v>
      </c>
      <c r="H93" s="9">
        <v>4</v>
      </c>
      <c r="I93" s="9"/>
      <c r="J93" s="9"/>
      <c r="K93" s="12"/>
      <c r="L93" s="9"/>
      <c r="M93" s="14"/>
      <c r="P93" s="2"/>
      <c r="Q93" s="2"/>
      <c r="R93" s="2"/>
      <c r="S93" s="2"/>
      <c r="T93" s="2"/>
      <c r="U93" s="2"/>
      <c r="V93" s="2"/>
      <c r="W93" s="2"/>
    </row>
    <row r="94" spans="1:23" x14ac:dyDescent="0.25">
      <c r="A94" s="8">
        <f t="shared" si="7"/>
        <v>1.4400000000000004</v>
      </c>
      <c r="B94" s="3">
        <f t="shared" si="8"/>
        <v>2.2400000000000002</v>
      </c>
      <c r="C94" s="7">
        <f t="shared" si="12"/>
        <v>147</v>
      </c>
      <c r="D94" s="11" t="s">
        <v>161</v>
      </c>
      <c r="E94" s="11" t="s">
        <v>162</v>
      </c>
      <c r="F94" s="12" t="s">
        <v>126</v>
      </c>
      <c r="G94" s="12">
        <v>8</v>
      </c>
      <c r="H94" s="12">
        <v>8</v>
      </c>
      <c r="I94" s="12"/>
      <c r="J94" s="12"/>
      <c r="K94" s="12"/>
      <c r="L94" s="22"/>
      <c r="M94" s="14"/>
      <c r="P94" s="2"/>
      <c r="Q94" s="2"/>
      <c r="R94" s="2"/>
      <c r="S94" s="2"/>
      <c r="T94" s="2"/>
      <c r="U94" s="2"/>
      <c r="V94" s="2"/>
    </row>
    <row r="95" spans="1:23" x14ac:dyDescent="0.25">
      <c r="A95" s="8">
        <f t="shared" si="7"/>
        <v>1.4600000000000004</v>
      </c>
      <c r="B95" s="3">
        <f t="shared" si="8"/>
        <v>2.2600000000000002</v>
      </c>
      <c r="C95" s="7">
        <f t="shared" si="12"/>
        <v>148</v>
      </c>
      <c r="D95" s="10" t="s">
        <v>260</v>
      </c>
      <c r="E95" s="10" t="s">
        <v>261</v>
      </c>
      <c r="F95" s="9" t="s">
        <v>127</v>
      </c>
      <c r="G95" s="9">
        <v>10</v>
      </c>
      <c r="H95" s="9">
        <v>21</v>
      </c>
      <c r="I95" s="9"/>
      <c r="J95" s="9"/>
      <c r="K95" s="12"/>
      <c r="L95" s="9"/>
      <c r="M95" s="14"/>
      <c r="P95" s="2"/>
      <c r="Q95" s="2"/>
      <c r="R95" s="2"/>
      <c r="S95" s="2"/>
      <c r="T95" s="2"/>
      <c r="U95" s="2"/>
      <c r="V95" s="2"/>
    </row>
    <row r="96" spans="1:23" x14ac:dyDescent="0.25">
      <c r="A96" s="8">
        <f t="shared" si="7"/>
        <v>1.4800000000000004</v>
      </c>
      <c r="B96" s="3">
        <f t="shared" si="8"/>
        <v>2.2800000000000002</v>
      </c>
      <c r="C96" s="7">
        <f t="shared" si="12"/>
        <v>149</v>
      </c>
      <c r="D96" s="10" t="s">
        <v>262</v>
      </c>
      <c r="E96" s="10" t="s">
        <v>263</v>
      </c>
      <c r="F96" s="9" t="s">
        <v>127</v>
      </c>
      <c r="G96" s="9">
        <v>0</v>
      </c>
      <c r="H96" s="9">
        <v>0</v>
      </c>
      <c r="I96" s="9">
        <v>0</v>
      </c>
      <c r="J96" s="9">
        <v>43.53</v>
      </c>
      <c r="K96" s="12"/>
      <c r="L96" s="9" t="s">
        <v>363</v>
      </c>
      <c r="M96" s="14"/>
      <c r="P96" s="2"/>
      <c r="Q96" s="2"/>
      <c r="R96" s="2"/>
      <c r="S96" s="2"/>
      <c r="T96" s="2"/>
      <c r="U96" s="2"/>
      <c r="V96" s="2"/>
    </row>
    <row r="97" spans="1:22" x14ac:dyDescent="0.25">
      <c r="A97" s="8">
        <f t="shared" si="7"/>
        <v>1.5000000000000004</v>
      </c>
      <c r="B97" s="3">
        <f t="shared" si="8"/>
        <v>2.3000000000000003</v>
      </c>
      <c r="C97" s="7">
        <f t="shared" si="12"/>
        <v>150</v>
      </c>
      <c r="D97" s="10" t="s">
        <v>264</v>
      </c>
      <c r="E97" s="10" t="s">
        <v>270</v>
      </c>
      <c r="F97" s="9" t="s">
        <v>127</v>
      </c>
      <c r="G97" s="9">
        <v>4</v>
      </c>
      <c r="H97" s="9">
        <v>0</v>
      </c>
      <c r="I97" s="9"/>
      <c r="J97" s="9"/>
      <c r="K97" s="12"/>
      <c r="L97" s="9"/>
      <c r="M97" s="14"/>
      <c r="P97" s="2"/>
      <c r="Q97" s="2"/>
      <c r="R97" s="2"/>
      <c r="S97" s="2"/>
      <c r="T97" s="2"/>
      <c r="U97" s="2"/>
      <c r="V97" s="2"/>
    </row>
    <row r="98" spans="1:22" x14ac:dyDescent="0.25">
      <c r="A98" s="8">
        <f t="shared" si="7"/>
        <v>1.5200000000000005</v>
      </c>
      <c r="B98" s="3">
        <f t="shared" si="8"/>
        <v>2.3200000000000003</v>
      </c>
      <c r="C98" s="7">
        <f t="shared" si="12"/>
        <v>151</v>
      </c>
      <c r="D98" s="10" t="s">
        <v>267</v>
      </c>
      <c r="E98" s="10" t="s">
        <v>271</v>
      </c>
      <c r="F98" s="9" t="s">
        <v>127</v>
      </c>
      <c r="G98" s="9">
        <v>0</v>
      </c>
      <c r="H98" s="9">
        <v>0</v>
      </c>
      <c r="I98" s="9">
        <v>0</v>
      </c>
      <c r="J98" s="9">
        <v>29.5</v>
      </c>
      <c r="K98" s="12" t="s">
        <v>362</v>
      </c>
      <c r="L98" s="9" t="s">
        <v>360</v>
      </c>
      <c r="M98" s="14"/>
      <c r="P98" s="2"/>
      <c r="Q98" s="72"/>
      <c r="R98" s="72"/>
      <c r="S98" s="2"/>
      <c r="T98" s="2"/>
      <c r="U98" s="2"/>
      <c r="V98" s="2"/>
    </row>
    <row r="99" spans="1:22" x14ac:dyDescent="0.25">
      <c r="A99" s="8">
        <f t="shared" si="7"/>
        <v>1.5400000000000005</v>
      </c>
      <c r="B99" s="3">
        <f t="shared" si="8"/>
        <v>2.3400000000000003</v>
      </c>
      <c r="C99" s="7">
        <f t="shared" si="12"/>
        <v>152</v>
      </c>
      <c r="D99" s="11" t="s">
        <v>191</v>
      </c>
      <c r="E99" s="11" t="s">
        <v>192</v>
      </c>
      <c r="F99" s="12" t="s">
        <v>189</v>
      </c>
      <c r="G99" s="12">
        <v>0</v>
      </c>
      <c r="H99" s="12">
        <v>4</v>
      </c>
      <c r="I99" s="12"/>
      <c r="J99" s="12"/>
      <c r="K99" s="12"/>
      <c r="L99" s="12"/>
      <c r="M99" s="14"/>
      <c r="P99" s="2"/>
      <c r="Q99" s="72"/>
      <c r="R99" s="72"/>
      <c r="S99" s="2"/>
      <c r="T99" s="2"/>
      <c r="U99" s="2"/>
      <c r="V99" s="2"/>
    </row>
    <row r="100" spans="1:22" x14ac:dyDescent="0.25">
      <c r="A100" s="8">
        <f t="shared" si="7"/>
        <v>1.5600000000000005</v>
      </c>
      <c r="B100" s="3">
        <f t="shared" si="8"/>
        <v>2.3600000000000003</v>
      </c>
      <c r="C100" s="7">
        <f t="shared" si="12"/>
        <v>153</v>
      </c>
      <c r="D100" s="11" t="s">
        <v>193</v>
      </c>
      <c r="E100" s="11" t="s">
        <v>194</v>
      </c>
      <c r="F100" s="12" t="s">
        <v>189</v>
      </c>
      <c r="G100" s="12">
        <v>4</v>
      </c>
      <c r="H100" s="12">
        <v>0</v>
      </c>
      <c r="I100" s="12"/>
      <c r="J100" s="12"/>
      <c r="K100" s="12"/>
      <c r="L100" s="12"/>
      <c r="M100" s="14"/>
      <c r="P100" s="2"/>
      <c r="Q100" s="72"/>
      <c r="R100" s="72"/>
      <c r="S100" s="2"/>
      <c r="T100" s="2"/>
      <c r="U100" s="2"/>
      <c r="V100" s="2"/>
    </row>
    <row r="101" spans="1:22" x14ac:dyDescent="0.25">
      <c r="A101" s="8">
        <f t="shared" si="7"/>
        <v>1.5800000000000005</v>
      </c>
      <c r="B101" s="3">
        <f t="shared" si="8"/>
        <v>2.3800000000000003</v>
      </c>
      <c r="C101" s="7">
        <f t="shared" si="12"/>
        <v>154</v>
      </c>
      <c r="D101" s="11" t="s">
        <v>195</v>
      </c>
      <c r="E101" s="11" t="s">
        <v>196</v>
      </c>
      <c r="F101" s="12" t="s">
        <v>189</v>
      </c>
      <c r="G101" s="12">
        <v>0</v>
      </c>
      <c r="H101" s="12">
        <v>8</v>
      </c>
      <c r="I101" s="12"/>
      <c r="J101" s="12"/>
      <c r="K101" s="12"/>
      <c r="L101" s="12"/>
      <c r="M101" s="14"/>
      <c r="P101" s="2"/>
      <c r="Q101" s="72"/>
      <c r="R101" s="72"/>
      <c r="S101" s="2"/>
      <c r="T101" s="2"/>
      <c r="U101" s="2"/>
      <c r="V101" s="2"/>
    </row>
    <row r="102" spans="1:22" x14ac:dyDescent="0.25">
      <c r="A102" s="8">
        <v>2</v>
      </c>
      <c r="B102" s="3">
        <f t="shared" ref="B102:B103" si="13">B101+0.02</f>
        <v>2.4000000000000004</v>
      </c>
      <c r="C102" s="7">
        <f t="shared" si="12"/>
        <v>155</v>
      </c>
      <c r="D102" s="11" t="s">
        <v>197</v>
      </c>
      <c r="E102" s="11" t="s">
        <v>198</v>
      </c>
      <c r="F102" s="12" t="s">
        <v>189</v>
      </c>
      <c r="G102" s="12">
        <v>0</v>
      </c>
      <c r="H102" s="12">
        <v>11</v>
      </c>
      <c r="I102" s="12"/>
      <c r="J102" s="12"/>
      <c r="K102" s="12"/>
      <c r="L102" s="12"/>
      <c r="M102" s="14"/>
      <c r="P102" s="2"/>
      <c r="Q102" s="72"/>
      <c r="R102" s="72"/>
      <c r="S102" s="2"/>
      <c r="T102" s="2"/>
      <c r="U102" s="2"/>
      <c r="V102" s="2"/>
    </row>
    <row r="103" spans="1:22" x14ac:dyDescent="0.25">
      <c r="A103" s="8">
        <f t="shared" ref="A103" si="14">A102+0.02</f>
        <v>2.02</v>
      </c>
      <c r="B103" s="3">
        <f t="shared" si="13"/>
        <v>2.4200000000000004</v>
      </c>
      <c r="C103" s="7">
        <f t="shared" si="12"/>
        <v>156</v>
      </c>
      <c r="D103" s="11" t="s">
        <v>195</v>
      </c>
      <c r="E103" s="11" t="s">
        <v>199</v>
      </c>
      <c r="F103" s="12" t="s">
        <v>190</v>
      </c>
      <c r="G103" s="12" t="s">
        <v>364</v>
      </c>
      <c r="H103" s="12"/>
      <c r="I103" s="12"/>
      <c r="J103" s="12"/>
      <c r="K103" s="12"/>
      <c r="L103" s="12"/>
      <c r="M103" s="14"/>
      <c r="P103" s="2"/>
      <c r="Q103" s="72"/>
      <c r="R103" s="72"/>
      <c r="S103" s="2"/>
      <c r="T103" s="2"/>
      <c r="U103" s="2"/>
      <c r="V103" s="2"/>
    </row>
    <row r="104" spans="1:22" x14ac:dyDescent="0.25">
      <c r="A104" s="4" t="s">
        <v>9</v>
      </c>
      <c r="B104" s="5" t="s">
        <v>128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P104" s="2"/>
      <c r="Q104" s="72"/>
      <c r="R104" s="72"/>
      <c r="S104" s="2"/>
      <c r="T104" s="2"/>
      <c r="U104" s="2"/>
      <c r="V104" s="2"/>
    </row>
    <row r="105" spans="1:22" x14ac:dyDescent="0.25">
      <c r="A105" s="64"/>
      <c r="B105" s="64"/>
      <c r="C105" s="65"/>
      <c r="D105" s="65"/>
      <c r="E105" s="73" t="s">
        <v>352</v>
      </c>
      <c r="F105" s="65"/>
      <c r="G105" s="65"/>
      <c r="H105" s="65"/>
      <c r="I105" s="65"/>
      <c r="J105" s="65"/>
      <c r="K105" s="65"/>
      <c r="L105" s="65"/>
      <c r="M105" s="65"/>
      <c r="P105" s="2"/>
      <c r="Q105" s="72"/>
      <c r="R105" s="72"/>
      <c r="S105" s="2"/>
      <c r="T105" s="2"/>
      <c r="U105" s="2"/>
      <c r="V105" s="2"/>
    </row>
    <row r="106" spans="1:22" x14ac:dyDescent="0.25">
      <c r="A106" s="66"/>
      <c r="B106" s="66"/>
      <c r="C106" s="7" t="s">
        <v>0</v>
      </c>
      <c r="D106" s="7" t="s">
        <v>1</v>
      </c>
      <c r="E106" s="7" t="s">
        <v>2</v>
      </c>
      <c r="F106" s="7" t="s">
        <v>3</v>
      </c>
      <c r="G106" s="7" t="s">
        <v>280</v>
      </c>
      <c r="H106" s="7" t="s">
        <v>281</v>
      </c>
      <c r="I106" s="7" t="s">
        <v>283</v>
      </c>
      <c r="J106" s="15" t="s">
        <v>282</v>
      </c>
      <c r="K106" s="18" t="s">
        <v>284</v>
      </c>
      <c r="L106" s="18" t="s">
        <v>285</v>
      </c>
      <c r="M106" s="18" t="s">
        <v>286</v>
      </c>
      <c r="P106" s="2"/>
      <c r="Q106" s="72"/>
      <c r="R106" s="72"/>
      <c r="S106" s="2"/>
      <c r="T106" s="2"/>
      <c r="U106" s="2"/>
      <c r="V106" s="2"/>
    </row>
    <row r="107" spans="1:22" x14ac:dyDescent="0.25">
      <c r="A107" s="8">
        <v>2.2000000000000002</v>
      </c>
      <c r="B107" s="8">
        <v>3.1</v>
      </c>
      <c r="C107" s="7">
        <v>160</v>
      </c>
      <c r="D107" s="9" t="s">
        <v>37</v>
      </c>
      <c r="E107" s="9" t="s">
        <v>39</v>
      </c>
      <c r="F107" s="9" t="s">
        <v>38</v>
      </c>
      <c r="G107" s="9">
        <v>4</v>
      </c>
      <c r="H107" s="9" t="s">
        <v>364</v>
      </c>
      <c r="I107" s="9"/>
      <c r="J107" s="9"/>
      <c r="K107" s="12"/>
      <c r="L107" s="9"/>
      <c r="M107" s="22"/>
      <c r="P107" s="2"/>
      <c r="Q107" s="72"/>
      <c r="R107" s="72"/>
      <c r="S107" s="2"/>
      <c r="T107" s="2"/>
      <c r="U107" s="2"/>
      <c r="V107" s="2"/>
    </row>
    <row r="108" spans="1:22" x14ac:dyDescent="0.25">
      <c r="A108" s="8">
        <f t="shared" ref="A108:B108" si="15">A107+0.02</f>
        <v>2.2200000000000002</v>
      </c>
      <c r="B108" s="8">
        <f t="shared" si="15"/>
        <v>3.12</v>
      </c>
      <c r="C108" s="7">
        <f t="shared" ref="C108:C124" si="16">C107+1</f>
        <v>161</v>
      </c>
      <c r="D108" s="9" t="s">
        <v>40</v>
      </c>
      <c r="E108" s="9" t="s">
        <v>41</v>
      </c>
      <c r="F108" s="9" t="s">
        <v>38</v>
      </c>
      <c r="G108" s="9">
        <v>0</v>
      </c>
      <c r="H108" s="9">
        <v>4</v>
      </c>
      <c r="I108" s="9"/>
      <c r="J108" s="9"/>
      <c r="K108" s="12"/>
      <c r="L108" s="9"/>
      <c r="M108" s="22"/>
      <c r="P108" s="2"/>
      <c r="Q108" s="72"/>
      <c r="R108" s="72"/>
      <c r="S108" s="2"/>
      <c r="T108" s="2"/>
      <c r="U108" s="2"/>
      <c r="V108" s="2"/>
    </row>
    <row r="109" spans="1:22" x14ac:dyDescent="0.25">
      <c r="A109" s="8">
        <f t="shared" ref="A109:B109" si="17">A108+0.02</f>
        <v>2.2400000000000002</v>
      </c>
      <c r="B109" s="8">
        <f t="shared" si="17"/>
        <v>3.14</v>
      </c>
      <c r="C109" s="7">
        <f t="shared" si="16"/>
        <v>162</v>
      </c>
      <c r="D109" s="10" t="s">
        <v>219</v>
      </c>
      <c r="E109" s="10" t="s">
        <v>213</v>
      </c>
      <c r="F109" s="10" t="s">
        <v>38</v>
      </c>
      <c r="G109" s="10">
        <v>8</v>
      </c>
      <c r="H109" s="10">
        <v>8</v>
      </c>
      <c r="I109" s="10"/>
      <c r="J109" s="10"/>
      <c r="K109" s="11"/>
      <c r="L109" s="10"/>
      <c r="M109" s="67"/>
      <c r="P109" s="2"/>
      <c r="Q109" s="72"/>
      <c r="R109" s="72"/>
      <c r="S109" s="2"/>
      <c r="T109" s="2"/>
      <c r="U109" s="2"/>
      <c r="V109" s="2"/>
    </row>
    <row r="110" spans="1:22" x14ac:dyDescent="0.25">
      <c r="A110" s="8">
        <f t="shared" ref="A110:B110" si="18">A109+0.02</f>
        <v>2.2600000000000002</v>
      </c>
      <c r="B110" s="8">
        <f t="shared" si="18"/>
        <v>3.16</v>
      </c>
      <c r="C110" s="7">
        <f t="shared" si="16"/>
        <v>163</v>
      </c>
      <c r="D110" s="9" t="s">
        <v>214</v>
      </c>
      <c r="E110" s="9" t="s">
        <v>215</v>
      </c>
      <c r="F110" s="9" t="s">
        <v>38</v>
      </c>
      <c r="G110" s="9">
        <v>0</v>
      </c>
      <c r="H110" s="9">
        <v>0</v>
      </c>
      <c r="I110" s="9">
        <v>8</v>
      </c>
      <c r="J110" s="9">
        <v>46.11</v>
      </c>
      <c r="K110" s="12"/>
      <c r="L110" s="9" t="s">
        <v>388</v>
      </c>
      <c r="M110" s="22"/>
      <c r="P110" s="2"/>
      <c r="Q110" s="72"/>
      <c r="R110" s="72"/>
      <c r="S110" s="2"/>
      <c r="T110" s="2"/>
      <c r="U110" s="2"/>
      <c r="V110" s="2"/>
    </row>
    <row r="111" spans="1:22" x14ac:dyDescent="0.25">
      <c r="A111" s="8">
        <f t="shared" ref="A111:B111" si="19">A110+0.02</f>
        <v>2.2800000000000002</v>
      </c>
      <c r="B111" s="8">
        <f t="shared" si="19"/>
        <v>3.18</v>
      </c>
      <c r="C111" s="7">
        <f t="shared" si="16"/>
        <v>164</v>
      </c>
      <c r="D111" s="9" t="s">
        <v>109</v>
      </c>
      <c r="E111" s="9" t="s">
        <v>174</v>
      </c>
      <c r="F111" s="9" t="s">
        <v>173</v>
      </c>
      <c r="G111" s="9">
        <v>0</v>
      </c>
      <c r="H111" s="9">
        <v>4</v>
      </c>
      <c r="I111" s="9"/>
      <c r="J111" s="9"/>
      <c r="K111" s="12"/>
      <c r="L111" s="9"/>
      <c r="M111" s="22"/>
      <c r="P111" s="2"/>
      <c r="Q111" s="72"/>
      <c r="R111" s="72"/>
      <c r="S111" s="2"/>
      <c r="T111" s="2"/>
      <c r="U111" s="2"/>
      <c r="V111" s="2"/>
    </row>
    <row r="112" spans="1:22" x14ac:dyDescent="0.25">
      <c r="A112" s="8">
        <f t="shared" ref="A112:B112" si="20">A111+0.02</f>
        <v>2.3000000000000003</v>
      </c>
      <c r="B112" s="8">
        <f t="shared" si="20"/>
        <v>3.2</v>
      </c>
      <c r="C112" s="7">
        <f t="shared" si="16"/>
        <v>165</v>
      </c>
      <c r="D112" s="9" t="s">
        <v>175</v>
      </c>
      <c r="E112" s="9" t="s">
        <v>176</v>
      </c>
      <c r="F112" s="9" t="s">
        <v>173</v>
      </c>
      <c r="G112" s="9">
        <v>0</v>
      </c>
      <c r="H112" s="9">
        <v>1</v>
      </c>
      <c r="I112" s="9"/>
      <c r="J112" s="9"/>
      <c r="K112" s="12"/>
      <c r="L112" s="9"/>
      <c r="M112" s="22"/>
      <c r="P112" s="2"/>
      <c r="Q112" s="72"/>
      <c r="R112" s="72"/>
      <c r="S112" s="2"/>
      <c r="T112" s="2"/>
      <c r="U112" s="2"/>
      <c r="V112" s="2"/>
    </row>
    <row r="113" spans="1:22" x14ac:dyDescent="0.25">
      <c r="A113" s="8">
        <f t="shared" ref="A113:B113" si="21">A112+0.02</f>
        <v>2.3200000000000003</v>
      </c>
      <c r="B113" s="8">
        <f t="shared" si="21"/>
        <v>3.22</v>
      </c>
      <c r="C113" s="7">
        <f t="shared" si="16"/>
        <v>166</v>
      </c>
      <c r="D113" s="9" t="s">
        <v>177</v>
      </c>
      <c r="E113" s="9" t="s">
        <v>178</v>
      </c>
      <c r="F113" s="9" t="s">
        <v>173</v>
      </c>
      <c r="G113" s="9">
        <v>16</v>
      </c>
      <c r="H113" s="9">
        <v>4</v>
      </c>
      <c r="I113" s="9"/>
      <c r="J113" s="9"/>
      <c r="K113" s="12"/>
      <c r="L113" s="9"/>
      <c r="M113" s="22"/>
      <c r="P113" s="2"/>
      <c r="Q113" s="72"/>
      <c r="R113" s="72"/>
      <c r="S113" s="2"/>
      <c r="T113" s="2"/>
      <c r="U113" s="2"/>
      <c r="V113" s="2"/>
    </row>
    <row r="114" spans="1:22" x14ac:dyDescent="0.25">
      <c r="A114" s="8">
        <f t="shared" ref="A114:B114" si="22">A113+0.02</f>
        <v>2.3400000000000003</v>
      </c>
      <c r="B114" s="8">
        <f t="shared" si="22"/>
        <v>3.24</v>
      </c>
      <c r="C114" s="7">
        <f t="shared" si="16"/>
        <v>167</v>
      </c>
      <c r="D114" s="9" t="s">
        <v>179</v>
      </c>
      <c r="E114" s="9" t="s">
        <v>180</v>
      </c>
      <c r="F114" s="9" t="s">
        <v>173</v>
      </c>
      <c r="G114" s="9">
        <v>0</v>
      </c>
      <c r="H114" s="9">
        <v>0</v>
      </c>
      <c r="I114" s="9">
        <v>0</v>
      </c>
      <c r="J114" s="9">
        <v>30.52</v>
      </c>
      <c r="K114" s="12" t="s">
        <v>389</v>
      </c>
      <c r="L114" s="9" t="s">
        <v>390</v>
      </c>
      <c r="M114" s="22"/>
      <c r="P114" s="2"/>
      <c r="Q114" s="72"/>
      <c r="R114" s="72"/>
      <c r="S114" s="2"/>
      <c r="T114" s="2"/>
      <c r="U114" s="2"/>
      <c r="V114" s="2"/>
    </row>
    <row r="115" spans="1:22" x14ac:dyDescent="0.25">
      <c r="A115" s="8">
        <f t="shared" ref="A115:B115" si="23">A114+0.02</f>
        <v>2.3600000000000003</v>
      </c>
      <c r="B115" s="8">
        <f t="shared" si="23"/>
        <v>3.2600000000000002</v>
      </c>
      <c r="C115" s="7">
        <f t="shared" si="16"/>
        <v>168</v>
      </c>
      <c r="D115" s="9" t="s">
        <v>260</v>
      </c>
      <c r="E115" s="9" t="s">
        <v>265</v>
      </c>
      <c r="F115" s="9" t="s">
        <v>127</v>
      </c>
      <c r="G115" s="9">
        <v>0</v>
      </c>
      <c r="H115" s="9">
        <v>8</v>
      </c>
      <c r="I115" s="9"/>
      <c r="J115" s="9"/>
      <c r="K115" s="12"/>
      <c r="L115" s="9"/>
      <c r="M115" s="22"/>
      <c r="P115" s="72"/>
      <c r="Q115" s="72"/>
      <c r="R115" s="72"/>
      <c r="S115" s="72"/>
      <c r="T115" s="72"/>
      <c r="U115" s="72"/>
      <c r="V115" s="72"/>
    </row>
    <row r="116" spans="1:22" x14ac:dyDescent="0.25">
      <c r="A116" s="8">
        <f t="shared" ref="A116:B116" si="24">A115+0.02</f>
        <v>2.3800000000000003</v>
      </c>
      <c r="B116" s="8">
        <f t="shared" si="24"/>
        <v>3.2800000000000002</v>
      </c>
      <c r="C116" s="7">
        <f t="shared" si="16"/>
        <v>169</v>
      </c>
      <c r="D116" s="9" t="s">
        <v>266</v>
      </c>
      <c r="E116" s="9" t="s">
        <v>268</v>
      </c>
      <c r="F116" s="9" t="s">
        <v>127</v>
      </c>
      <c r="G116" s="9">
        <v>0</v>
      </c>
      <c r="H116" s="9">
        <v>0</v>
      </c>
      <c r="I116" s="9">
        <v>0</v>
      </c>
      <c r="J116" s="9">
        <v>26.11</v>
      </c>
      <c r="K116" s="12" t="s">
        <v>391</v>
      </c>
      <c r="L116" s="9" t="s">
        <v>392</v>
      </c>
      <c r="M116" s="22"/>
      <c r="P116" s="72"/>
      <c r="Q116" s="72"/>
      <c r="R116" s="72"/>
      <c r="S116" s="72"/>
      <c r="T116" s="72"/>
      <c r="U116" s="72"/>
      <c r="V116" s="72"/>
    </row>
    <row r="117" spans="1:22" x14ac:dyDescent="0.25">
      <c r="A117" s="8">
        <f t="shared" ref="A117:B117" si="25">A116+0.02</f>
        <v>2.4000000000000004</v>
      </c>
      <c r="B117" s="8">
        <f t="shared" si="25"/>
        <v>3.3000000000000003</v>
      </c>
      <c r="C117" s="7">
        <f t="shared" si="16"/>
        <v>170</v>
      </c>
      <c r="D117" s="9" t="s">
        <v>267</v>
      </c>
      <c r="E117" s="9" t="s">
        <v>269</v>
      </c>
      <c r="F117" s="9" t="s">
        <v>127</v>
      </c>
      <c r="G117" s="9">
        <v>0</v>
      </c>
      <c r="H117" s="9">
        <v>0</v>
      </c>
      <c r="I117" s="9">
        <v>0</v>
      </c>
      <c r="J117" s="9">
        <v>31.82</v>
      </c>
      <c r="K117" s="12" t="s">
        <v>393</v>
      </c>
      <c r="L117" s="9" t="s">
        <v>389</v>
      </c>
      <c r="M117" s="22"/>
      <c r="T117" s="2"/>
      <c r="U117" s="2"/>
      <c r="V117" s="2"/>
    </row>
    <row r="118" spans="1:22" x14ac:dyDescent="0.25">
      <c r="A118" s="8">
        <f t="shared" ref="A118:B118" si="26">A117+0.02</f>
        <v>2.4200000000000004</v>
      </c>
      <c r="B118" s="8">
        <f t="shared" si="26"/>
        <v>3.3200000000000003</v>
      </c>
      <c r="C118" s="7">
        <f t="shared" si="16"/>
        <v>171</v>
      </c>
      <c r="D118" s="9" t="s">
        <v>111</v>
      </c>
      <c r="E118" s="9"/>
      <c r="F118" s="9"/>
      <c r="G118" s="9"/>
      <c r="H118" s="9"/>
      <c r="I118" s="9"/>
      <c r="J118" s="9"/>
      <c r="K118" s="12"/>
      <c r="L118" s="9"/>
      <c r="M118" s="22"/>
      <c r="T118" s="72"/>
      <c r="U118" s="72"/>
      <c r="V118" s="72"/>
    </row>
    <row r="119" spans="1:22" x14ac:dyDescent="0.25">
      <c r="A119" s="8">
        <f t="shared" ref="A119:B119" si="27">A118+0.02</f>
        <v>2.4400000000000004</v>
      </c>
      <c r="B119" s="8">
        <f t="shared" si="27"/>
        <v>3.3400000000000003</v>
      </c>
      <c r="C119" s="7">
        <f t="shared" si="16"/>
        <v>172</v>
      </c>
      <c r="D119" s="10" t="s">
        <v>255</v>
      </c>
      <c r="E119" s="10" t="s">
        <v>256</v>
      </c>
      <c r="F119" s="10" t="s">
        <v>257</v>
      </c>
      <c r="G119" s="10">
        <v>0</v>
      </c>
      <c r="H119" s="10">
        <v>0</v>
      </c>
      <c r="I119" s="10">
        <v>4</v>
      </c>
      <c r="J119" s="10">
        <v>36.28</v>
      </c>
      <c r="K119" s="11" t="s">
        <v>388</v>
      </c>
      <c r="L119" s="10" t="s">
        <v>393</v>
      </c>
      <c r="M119" s="67"/>
      <c r="T119" s="2"/>
      <c r="U119" s="2"/>
      <c r="V119" s="2"/>
    </row>
    <row r="120" spans="1:22" x14ac:dyDescent="0.25">
      <c r="A120" s="8">
        <f t="shared" ref="A120:B120" si="28">A119+0.02</f>
        <v>2.4600000000000004</v>
      </c>
      <c r="B120" s="8">
        <f t="shared" si="28"/>
        <v>3.3600000000000003</v>
      </c>
      <c r="C120" s="7">
        <f t="shared" si="16"/>
        <v>173</v>
      </c>
      <c r="D120" s="10" t="s">
        <v>80</v>
      </c>
      <c r="E120" s="10" t="s">
        <v>277</v>
      </c>
      <c r="F120" s="10" t="s">
        <v>244</v>
      </c>
      <c r="G120" s="10">
        <v>4</v>
      </c>
      <c r="H120" s="10">
        <v>0</v>
      </c>
      <c r="I120" s="10"/>
      <c r="J120" s="10"/>
      <c r="K120" s="11"/>
      <c r="L120" s="67"/>
      <c r="M120" s="10" t="s">
        <v>392</v>
      </c>
    </row>
    <row r="121" spans="1:22" x14ac:dyDescent="0.25">
      <c r="A121" s="8">
        <f t="shared" ref="A121:B121" si="29">A120+0.02</f>
        <v>2.4800000000000004</v>
      </c>
      <c r="B121" s="8">
        <f t="shared" si="29"/>
        <v>3.3800000000000003</v>
      </c>
      <c r="C121" s="7">
        <f t="shared" si="16"/>
        <v>174</v>
      </c>
      <c r="D121" s="10" t="s">
        <v>76</v>
      </c>
      <c r="E121" s="10" t="s">
        <v>77</v>
      </c>
      <c r="F121" s="10" t="s">
        <v>244</v>
      </c>
      <c r="G121" s="10" t="s">
        <v>356</v>
      </c>
      <c r="H121" s="10"/>
      <c r="I121" s="10"/>
      <c r="J121" s="10"/>
      <c r="K121" s="11"/>
      <c r="L121" s="67"/>
      <c r="M121" s="10"/>
      <c r="T121" s="2"/>
      <c r="U121" s="2"/>
      <c r="V121" s="2"/>
    </row>
    <row r="122" spans="1:22" x14ac:dyDescent="0.25">
      <c r="A122" s="8">
        <f t="shared" ref="A122:B122" si="30">A121+0.02</f>
        <v>2.5000000000000004</v>
      </c>
      <c r="B122" s="8">
        <f t="shared" si="30"/>
        <v>3.4000000000000004</v>
      </c>
      <c r="C122" s="7">
        <f t="shared" si="16"/>
        <v>175</v>
      </c>
      <c r="D122" s="10" t="s">
        <v>245</v>
      </c>
      <c r="E122" s="10" t="s">
        <v>246</v>
      </c>
      <c r="F122" s="10" t="s">
        <v>86</v>
      </c>
      <c r="G122" s="10">
        <v>0</v>
      </c>
      <c r="H122" s="10">
        <v>4</v>
      </c>
      <c r="I122" s="10"/>
      <c r="J122" s="10"/>
      <c r="K122" s="11"/>
      <c r="L122" s="10"/>
      <c r="M122" s="67"/>
    </row>
    <row r="123" spans="1:22" x14ac:dyDescent="0.25">
      <c r="A123" s="8">
        <f t="shared" ref="A123:B123" si="31">A122+0.02</f>
        <v>2.5200000000000005</v>
      </c>
      <c r="B123" s="8">
        <f t="shared" si="31"/>
        <v>3.4200000000000004</v>
      </c>
      <c r="C123" s="7">
        <f t="shared" si="16"/>
        <v>176</v>
      </c>
      <c r="D123" s="11" t="s">
        <v>163</v>
      </c>
      <c r="E123" s="11" t="s">
        <v>164</v>
      </c>
      <c r="F123" s="11" t="s">
        <v>165</v>
      </c>
      <c r="G123" s="11">
        <v>0</v>
      </c>
      <c r="H123" s="11">
        <v>0</v>
      </c>
      <c r="I123" s="11">
        <v>0</v>
      </c>
      <c r="J123" s="11">
        <v>24.41</v>
      </c>
      <c r="K123" s="11" t="s">
        <v>392</v>
      </c>
      <c r="L123" s="67"/>
      <c r="M123" s="67"/>
      <c r="T123" s="2"/>
      <c r="U123" s="2"/>
      <c r="V123" s="2"/>
    </row>
    <row r="124" spans="1:22" x14ac:dyDescent="0.25">
      <c r="A124" s="8">
        <f t="shared" ref="A124:B124" si="32">A123+0.02</f>
        <v>2.5400000000000005</v>
      </c>
      <c r="B124" s="8">
        <f t="shared" si="32"/>
        <v>3.4400000000000004</v>
      </c>
      <c r="C124" s="7">
        <f t="shared" si="16"/>
        <v>177</v>
      </c>
      <c r="D124" s="9" t="s">
        <v>148</v>
      </c>
      <c r="E124" s="9" t="s">
        <v>152</v>
      </c>
      <c r="F124" s="9" t="s">
        <v>102</v>
      </c>
      <c r="G124" s="9">
        <v>0</v>
      </c>
      <c r="H124" s="9">
        <v>0</v>
      </c>
      <c r="I124" s="9">
        <v>0</v>
      </c>
      <c r="J124" s="9">
        <v>28.61</v>
      </c>
      <c r="K124" s="12" t="s">
        <v>390</v>
      </c>
      <c r="L124" s="9" t="s">
        <v>391</v>
      </c>
      <c r="M124" s="22"/>
    </row>
    <row r="126" spans="1:22" x14ac:dyDescent="0.25">
      <c r="A126" s="1"/>
      <c r="B126" s="1"/>
      <c r="E126" s="6" t="s">
        <v>353</v>
      </c>
    </row>
    <row r="128" spans="1:22" x14ac:dyDescent="0.25">
      <c r="A128" s="68" t="s">
        <v>10</v>
      </c>
      <c r="B128" s="68" t="s">
        <v>128</v>
      </c>
      <c r="C128" s="7" t="s">
        <v>0</v>
      </c>
      <c r="D128" s="7" t="s">
        <v>1</v>
      </c>
      <c r="E128" s="7" t="s">
        <v>2</v>
      </c>
      <c r="F128" s="7" t="s">
        <v>3</v>
      </c>
      <c r="G128" s="7" t="s">
        <v>280</v>
      </c>
      <c r="H128" s="7" t="s">
        <v>281</v>
      </c>
      <c r="I128" s="7" t="s">
        <v>300</v>
      </c>
      <c r="J128" s="7" t="s">
        <v>283</v>
      </c>
      <c r="K128" s="7" t="s">
        <v>282</v>
      </c>
      <c r="L128" s="7" t="s">
        <v>333</v>
      </c>
      <c r="M128" s="70" t="s">
        <v>334</v>
      </c>
    </row>
    <row r="129" spans="1:16" x14ac:dyDescent="0.25">
      <c r="A129" s="69">
        <v>3</v>
      </c>
      <c r="B129" s="69">
        <v>3.3</v>
      </c>
      <c r="C129" s="7">
        <v>180</v>
      </c>
      <c r="D129" s="10" t="s">
        <v>181</v>
      </c>
      <c r="E129" s="10" t="s">
        <v>182</v>
      </c>
      <c r="F129" s="9" t="s">
        <v>173</v>
      </c>
      <c r="G129" s="10"/>
      <c r="H129" s="10"/>
      <c r="I129" s="10"/>
      <c r="J129" s="10"/>
      <c r="K129" s="10"/>
      <c r="L129" s="71" t="s">
        <v>356</v>
      </c>
    </row>
    <row r="130" spans="1:16" x14ac:dyDescent="0.25">
      <c r="A130" s="8">
        <f t="shared" ref="A130:B136" si="33">A129+0.02</f>
        <v>3.02</v>
      </c>
      <c r="B130" s="8">
        <f t="shared" si="33"/>
        <v>3.32</v>
      </c>
      <c r="C130" s="7">
        <f t="shared" ref="C130:C139" si="34">C129+1</f>
        <v>181</v>
      </c>
      <c r="D130" s="10" t="s">
        <v>221</v>
      </c>
      <c r="E130" s="10"/>
      <c r="F130" s="10" t="s">
        <v>38</v>
      </c>
      <c r="G130" s="10">
        <v>0</v>
      </c>
      <c r="H130" s="10">
        <v>0</v>
      </c>
      <c r="I130" s="10">
        <v>0</v>
      </c>
      <c r="J130" s="10">
        <v>0</v>
      </c>
      <c r="K130" s="10">
        <v>39.119999999999997</v>
      </c>
      <c r="L130" s="71" t="s">
        <v>357</v>
      </c>
      <c r="M130" s="6" t="s">
        <v>173</v>
      </c>
      <c r="N130" s="6" t="s">
        <v>364</v>
      </c>
    </row>
    <row r="131" spans="1:16" x14ac:dyDescent="0.25">
      <c r="A131" s="8">
        <f t="shared" si="33"/>
        <v>3.04</v>
      </c>
      <c r="B131" s="8">
        <f t="shared" si="33"/>
        <v>3.34</v>
      </c>
      <c r="C131" s="7">
        <f t="shared" si="34"/>
        <v>182</v>
      </c>
      <c r="D131" s="10" t="s">
        <v>183</v>
      </c>
      <c r="E131" s="10" t="s">
        <v>184</v>
      </c>
      <c r="F131" s="9" t="s">
        <v>173</v>
      </c>
      <c r="G131" s="10">
        <v>4</v>
      </c>
      <c r="H131" s="10">
        <v>12</v>
      </c>
      <c r="I131" s="10"/>
      <c r="J131" s="10"/>
      <c r="K131" s="10"/>
      <c r="L131" s="71"/>
      <c r="M131" s="6"/>
      <c r="N131" s="6"/>
    </row>
    <row r="132" spans="1:16" x14ac:dyDescent="0.25">
      <c r="A132" s="8">
        <f t="shared" si="33"/>
        <v>3.06</v>
      </c>
      <c r="B132" s="8">
        <f t="shared" si="33"/>
        <v>3.36</v>
      </c>
      <c r="C132" s="7">
        <f t="shared" si="34"/>
        <v>183</v>
      </c>
      <c r="D132" s="10" t="s">
        <v>222</v>
      </c>
      <c r="E132" s="10" t="s">
        <v>223</v>
      </c>
      <c r="F132" s="10" t="s">
        <v>38</v>
      </c>
      <c r="G132" s="10">
        <v>0</v>
      </c>
      <c r="H132" s="10">
        <v>0</v>
      </c>
      <c r="I132" s="10">
        <v>0</v>
      </c>
      <c r="J132" s="10">
        <v>0</v>
      </c>
      <c r="K132" s="10">
        <v>34.01</v>
      </c>
      <c r="L132" s="71" t="s">
        <v>358</v>
      </c>
      <c r="M132" s="6" t="s">
        <v>38</v>
      </c>
      <c r="N132" s="6" t="s">
        <v>358</v>
      </c>
    </row>
    <row r="133" spans="1:16" x14ac:dyDescent="0.25">
      <c r="A133" s="8">
        <f t="shared" si="33"/>
        <v>3.08</v>
      </c>
      <c r="B133" s="8">
        <f t="shared" si="33"/>
        <v>3.38</v>
      </c>
      <c r="C133" s="7">
        <f t="shared" si="34"/>
        <v>184</v>
      </c>
      <c r="D133" s="10" t="s">
        <v>185</v>
      </c>
      <c r="E133" s="10" t="s">
        <v>186</v>
      </c>
      <c r="F133" s="9" t="s">
        <v>173</v>
      </c>
      <c r="G133" s="10">
        <v>0</v>
      </c>
      <c r="H133" s="10" t="s">
        <v>359</v>
      </c>
      <c r="I133" s="10"/>
      <c r="J133" s="10"/>
      <c r="K133" s="10"/>
      <c r="L133" s="71"/>
    </row>
    <row r="134" spans="1:16" x14ac:dyDescent="0.25">
      <c r="A134" s="8">
        <f t="shared" si="33"/>
        <v>3.1</v>
      </c>
      <c r="B134" s="8">
        <f t="shared" si="33"/>
        <v>3.4</v>
      </c>
      <c r="C134" s="7">
        <f t="shared" si="34"/>
        <v>185</v>
      </c>
      <c r="D134" s="10" t="s">
        <v>224</v>
      </c>
      <c r="E134" s="10" t="s">
        <v>225</v>
      </c>
      <c r="F134" s="10" t="s">
        <v>38</v>
      </c>
      <c r="G134" s="10">
        <v>4</v>
      </c>
      <c r="H134" s="10">
        <v>12</v>
      </c>
      <c r="I134" s="10">
        <v>16</v>
      </c>
      <c r="J134" s="10"/>
      <c r="K134" s="10"/>
      <c r="L134" s="71"/>
    </row>
    <row r="135" spans="1:16" x14ac:dyDescent="0.25">
      <c r="A135" s="8">
        <f t="shared" si="33"/>
        <v>3.12</v>
      </c>
      <c r="B135" s="8">
        <f t="shared" si="33"/>
        <v>3.42</v>
      </c>
      <c r="C135" s="7">
        <f t="shared" si="34"/>
        <v>186</v>
      </c>
      <c r="D135" s="10" t="s">
        <v>187</v>
      </c>
      <c r="E135" s="10" t="s">
        <v>188</v>
      </c>
      <c r="F135" s="9" t="s">
        <v>173</v>
      </c>
      <c r="G135" s="10">
        <v>0</v>
      </c>
      <c r="H135" s="10">
        <v>8</v>
      </c>
      <c r="I135" s="10">
        <v>8</v>
      </c>
      <c r="J135" s="10"/>
      <c r="K135" s="10"/>
      <c r="L135" s="71"/>
    </row>
    <row r="136" spans="1:16" x14ac:dyDescent="0.25">
      <c r="A136" s="8">
        <f t="shared" si="33"/>
        <v>3.14</v>
      </c>
      <c r="B136" s="8">
        <f t="shared" si="33"/>
        <v>3.44</v>
      </c>
      <c r="C136" s="7">
        <f t="shared" si="34"/>
        <v>187</v>
      </c>
      <c r="D136" s="10" t="s">
        <v>212</v>
      </c>
      <c r="E136" s="10" t="s">
        <v>220</v>
      </c>
      <c r="F136" s="10" t="s">
        <v>38</v>
      </c>
      <c r="G136" s="10">
        <v>0</v>
      </c>
      <c r="H136" s="10">
        <v>0</v>
      </c>
      <c r="I136" s="10">
        <v>0</v>
      </c>
      <c r="J136" s="10">
        <v>0</v>
      </c>
      <c r="K136" s="10">
        <v>34.29</v>
      </c>
      <c r="L136" s="71" t="s">
        <v>360</v>
      </c>
      <c r="P136" s="2"/>
    </row>
    <row r="137" spans="1:16" x14ac:dyDescent="0.25">
      <c r="A137" s="8">
        <f t="shared" ref="A137:B137" si="35">A136+0.02</f>
        <v>3.16</v>
      </c>
      <c r="B137" s="8">
        <f t="shared" si="35"/>
        <v>3.46</v>
      </c>
      <c r="C137" s="7">
        <f t="shared" si="34"/>
        <v>188</v>
      </c>
      <c r="D137" s="10" t="s">
        <v>89</v>
      </c>
      <c r="E137" s="10" t="s">
        <v>90</v>
      </c>
      <c r="F137" s="10" t="s">
        <v>86</v>
      </c>
      <c r="G137" s="10">
        <v>0</v>
      </c>
      <c r="H137" s="10">
        <v>0</v>
      </c>
      <c r="I137" s="10">
        <v>0</v>
      </c>
      <c r="J137" s="10">
        <v>4</v>
      </c>
      <c r="K137" s="10">
        <v>36.39</v>
      </c>
      <c r="L137" s="71" t="s">
        <v>361</v>
      </c>
    </row>
    <row r="138" spans="1:16" x14ac:dyDescent="0.25">
      <c r="A138" s="8">
        <f t="shared" ref="A138:B138" si="36">A137+0.02</f>
        <v>3.18</v>
      </c>
      <c r="B138" s="8">
        <f t="shared" si="36"/>
        <v>3.48</v>
      </c>
      <c r="C138" s="7">
        <f t="shared" si="34"/>
        <v>189</v>
      </c>
      <c r="D138" s="10" t="s">
        <v>234</v>
      </c>
      <c r="E138" s="10" t="s">
        <v>235</v>
      </c>
      <c r="F138" s="10" t="s">
        <v>103</v>
      </c>
      <c r="G138" s="10">
        <v>0</v>
      </c>
      <c r="H138" s="10">
        <v>0</v>
      </c>
      <c r="I138" s="10">
        <v>0</v>
      </c>
      <c r="J138" s="10">
        <v>0</v>
      </c>
      <c r="K138" s="10">
        <v>35.31</v>
      </c>
      <c r="L138" s="71" t="s">
        <v>362</v>
      </c>
    </row>
    <row r="139" spans="1:16" x14ac:dyDescent="0.25">
      <c r="A139" s="8">
        <f t="shared" ref="A139:B139" si="37">A138+0.02</f>
        <v>3.2</v>
      </c>
      <c r="B139" s="8">
        <f t="shared" si="37"/>
        <v>3.5</v>
      </c>
      <c r="C139" s="7">
        <f t="shared" si="34"/>
        <v>190</v>
      </c>
      <c r="D139" s="10" t="s">
        <v>236</v>
      </c>
      <c r="E139" s="10" t="s">
        <v>237</v>
      </c>
      <c r="F139" s="10" t="s">
        <v>103</v>
      </c>
      <c r="G139" s="10">
        <v>0</v>
      </c>
      <c r="H139" s="10">
        <v>4</v>
      </c>
      <c r="I139" s="10"/>
      <c r="J139" s="10"/>
      <c r="K139" s="10"/>
      <c r="L139" s="71" t="s">
        <v>363</v>
      </c>
    </row>
    <row r="141" spans="1:16" x14ac:dyDescent="0.25">
      <c r="E141" s="6" t="s">
        <v>354</v>
      </c>
      <c r="P141" s="2"/>
    </row>
    <row r="142" spans="1:16" x14ac:dyDescent="0.25">
      <c r="P142" s="2"/>
    </row>
    <row r="143" spans="1:16" x14ac:dyDescent="0.25">
      <c r="A143" s="69" t="s">
        <v>11</v>
      </c>
      <c r="B143" s="69"/>
      <c r="C143" s="7" t="s">
        <v>0</v>
      </c>
      <c r="D143" s="7" t="s">
        <v>1</v>
      </c>
      <c r="E143" s="7" t="s">
        <v>2</v>
      </c>
      <c r="F143" s="7" t="s">
        <v>3</v>
      </c>
      <c r="G143" s="7" t="s">
        <v>280</v>
      </c>
      <c r="H143" s="7" t="s">
        <v>281</v>
      </c>
      <c r="I143" s="7" t="s">
        <v>300</v>
      </c>
      <c r="J143" s="7" t="s">
        <v>283</v>
      </c>
      <c r="K143" s="7" t="s">
        <v>282</v>
      </c>
      <c r="L143" s="7" t="s">
        <v>333</v>
      </c>
      <c r="M143" s="6" t="s">
        <v>293</v>
      </c>
      <c r="P143" s="2"/>
    </row>
    <row r="144" spans="1:16" x14ac:dyDescent="0.25">
      <c r="A144" s="69">
        <v>4</v>
      </c>
      <c r="B144" s="69">
        <v>4.2</v>
      </c>
      <c r="C144" s="10">
        <v>191</v>
      </c>
      <c r="D144" s="10" t="s">
        <v>227</v>
      </c>
      <c r="E144" s="10" t="s">
        <v>231</v>
      </c>
      <c r="F144" s="10" t="s">
        <v>226</v>
      </c>
      <c r="G144" s="10">
        <v>0</v>
      </c>
      <c r="H144" s="10">
        <v>0</v>
      </c>
      <c r="I144" s="10">
        <v>0</v>
      </c>
      <c r="J144" s="10">
        <v>0</v>
      </c>
      <c r="K144" s="10">
        <v>41.38</v>
      </c>
      <c r="L144" s="10" t="s">
        <v>358</v>
      </c>
      <c r="P144" s="2"/>
    </row>
    <row r="145" spans="1:16" x14ac:dyDescent="0.25">
      <c r="A145" s="8">
        <f t="shared" ref="A145:B149" si="38">A144+0.02</f>
        <v>4.0199999999999996</v>
      </c>
      <c r="B145" s="8">
        <f t="shared" si="38"/>
        <v>4.22</v>
      </c>
      <c r="C145" s="9">
        <f t="shared" ref="C145:C149" si="39">C144+1</f>
        <v>192</v>
      </c>
      <c r="D145" s="10" t="s">
        <v>228</v>
      </c>
      <c r="E145" s="10" t="s">
        <v>344</v>
      </c>
      <c r="F145" s="10" t="s">
        <v>226</v>
      </c>
      <c r="G145" s="10">
        <v>0</v>
      </c>
      <c r="H145" s="10">
        <v>18</v>
      </c>
      <c r="I145" s="10"/>
      <c r="J145" s="10"/>
      <c r="K145" s="10"/>
      <c r="L145" s="10" t="s">
        <v>357</v>
      </c>
      <c r="M145" s="6" t="s">
        <v>325</v>
      </c>
      <c r="P145" s="2"/>
    </row>
    <row r="146" spans="1:16" x14ac:dyDescent="0.25">
      <c r="A146" s="8">
        <f t="shared" si="38"/>
        <v>4.0399999999999991</v>
      </c>
      <c r="B146" s="8">
        <f t="shared" si="38"/>
        <v>4.2399999999999993</v>
      </c>
      <c r="C146" s="9">
        <f t="shared" si="39"/>
        <v>193</v>
      </c>
      <c r="D146" s="10" t="s">
        <v>229</v>
      </c>
      <c r="E146" s="10" t="s">
        <v>230</v>
      </c>
      <c r="F146" s="10" t="s">
        <v>226</v>
      </c>
      <c r="G146" s="10">
        <v>16</v>
      </c>
      <c r="H146" s="10" t="s">
        <v>359</v>
      </c>
      <c r="I146" s="10"/>
      <c r="J146" s="10"/>
      <c r="K146" s="10"/>
      <c r="L146" s="10"/>
      <c r="P146" s="2"/>
    </row>
    <row r="147" spans="1:16" x14ac:dyDescent="0.25">
      <c r="A147" s="8">
        <f t="shared" si="38"/>
        <v>4.0599999999999987</v>
      </c>
      <c r="B147" s="8">
        <f t="shared" si="38"/>
        <v>4.2599999999999989</v>
      </c>
      <c r="C147" s="9">
        <f t="shared" si="39"/>
        <v>194</v>
      </c>
      <c r="D147" s="10" t="s">
        <v>232</v>
      </c>
      <c r="E147" s="10" t="s">
        <v>233</v>
      </c>
      <c r="F147" s="10" t="s">
        <v>226</v>
      </c>
      <c r="G147" s="10">
        <v>0</v>
      </c>
      <c r="H147" s="10">
        <v>0</v>
      </c>
      <c r="I147" s="10">
        <v>0</v>
      </c>
      <c r="J147" s="10">
        <v>4</v>
      </c>
      <c r="K147" s="10">
        <v>34.72</v>
      </c>
      <c r="L147" s="10" t="s">
        <v>360</v>
      </c>
      <c r="P147" s="2"/>
    </row>
    <row r="148" spans="1:16" x14ac:dyDescent="0.25">
      <c r="A148" s="8">
        <f t="shared" si="38"/>
        <v>4.0799999999999983</v>
      </c>
      <c r="B148" s="8">
        <f t="shared" si="38"/>
        <v>4.2799999999999985</v>
      </c>
      <c r="C148" s="9">
        <f t="shared" si="39"/>
        <v>195</v>
      </c>
      <c r="D148" s="10" t="s">
        <v>87</v>
      </c>
      <c r="E148" s="10" t="s">
        <v>88</v>
      </c>
      <c r="F148" s="10" t="s">
        <v>86</v>
      </c>
      <c r="G148" s="10">
        <v>0</v>
      </c>
      <c r="H148" s="10">
        <v>4</v>
      </c>
      <c r="I148" s="10">
        <v>4</v>
      </c>
      <c r="J148" s="10"/>
      <c r="K148" s="10"/>
      <c r="L148" s="10" t="s">
        <v>362</v>
      </c>
      <c r="P148" s="2"/>
    </row>
    <row r="149" spans="1:16" x14ac:dyDescent="0.25">
      <c r="A149" s="8">
        <f t="shared" si="38"/>
        <v>4.0999999999999979</v>
      </c>
      <c r="B149" s="8">
        <f t="shared" si="38"/>
        <v>4.299999999999998</v>
      </c>
      <c r="C149" s="9">
        <f t="shared" si="39"/>
        <v>196</v>
      </c>
      <c r="D149" s="10" t="s">
        <v>224</v>
      </c>
      <c r="E149" s="10" t="s">
        <v>225</v>
      </c>
      <c r="F149" s="10" t="s">
        <v>46</v>
      </c>
      <c r="G149" s="10" t="s">
        <v>356</v>
      </c>
      <c r="H149" s="10"/>
      <c r="I149" s="10"/>
      <c r="J149" s="10"/>
      <c r="K149" s="10"/>
      <c r="L149" s="10"/>
      <c r="P149" s="2"/>
    </row>
    <row r="150" spans="1:16" x14ac:dyDescent="0.25">
      <c r="A150" s="1"/>
      <c r="B150" s="1"/>
      <c r="P150" s="2"/>
    </row>
    <row r="151" spans="1:16" x14ac:dyDescent="0.25">
      <c r="A151" s="1"/>
      <c r="B151" s="1"/>
      <c r="P151" s="2"/>
    </row>
    <row r="152" spans="1:16" x14ac:dyDescent="0.25">
      <c r="A152" s="1"/>
      <c r="B152" s="1"/>
      <c r="P152" s="2"/>
    </row>
    <row r="153" spans="1:16" x14ac:dyDescent="0.25">
      <c r="A153" s="1"/>
      <c r="B153" s="1"/>
      <c r="P153" s="2"/>
    </row>
    <row r="154" spans="1:16" x14ac:dyDescent="0.25">
      <c r="A154" s="1"/>
      <c r="B154" s="1"/>
      <c r="P154" s="2"/>
    </row>
    <row r="155" spans="1:16" x14ac:dyDescent="0.25">
      <c r="A155" s="1"/>
      <c r="B155" s="1"/>
      <c r="P155" s="2"/>
    </row>
    <row r="156" spans="1:16" x14ac:dyDescent="0.25">
      <c r="A156" s="1"/>
      <c r="B156" s="1"/>
      <c r="P156" s="2"/>
    </row>
    <row r="157" spans="1:16" x14ac:dyDescent="0.25">
      <c r="A157" s="1"/>
      <c r="B157" s="1"/>
      <c r="P157" s="2"/>
    </row>
    <row r="158" spans="1:16" x14ac:dyDescent="0.25">
      <c r="A158" s="1"/>
      <c r="B158" s="1"/>
      <c r="P158" s="2"/>
    </row>
    <row r="159" spans="1:16" x14ac:dyDescent="0.25">
      <c r="A159" s="1"/>
      <c r="B159" s="1"/>
      <c r="P159" s="2"/>
    </row>
    <row r="160" spans="1:16" x14ac:dyDescent="0.25">
      <c r="A160" s="1"/>
      <c r="B160" s="1"/>
      <c r="P160" s="2"/>
    </row>
    <row r="161" spans="1:16" x14ac:dyDescent="0.25">
      <c r="A161" s="1"/>
      <c r="B161" s="1"/>
      <c r="P161" s="2"/>
    </row>
    <row r="162" spans="1:16" x14ac:dyDescent="0.25">
      <c r="A162" s="1"/>
      <c r="B162" s="1"/>
      <c r="P162" s="2"/>
    </row>
    <row r="163" spans="1:16" x14ac:dyDescent="0.25">
      <c r="A163" s="1"/>
      <c r="B163" s="1"/>
      <c r="P163" s="2"/>
    </row>
    <row r="164" spans="1:16" x14ac:dyDescent="0.25">
      <c r="A164" s="1"/>
      <c r="B164" s="1"/>
      <c r="P164" s="2"/>
    </row>
    <row r="165" spans="1:16" x14ac:dyDescent="0.25">
      <c r="A165" s="1"/>
      <c r="B165" s="1"/>
      <c r="P165" s="2"/>
    </row>
    <row r="166" spans="1:16" x14ac:dyDescent="0.25">
      <c r="A166" s="1"/>
      <c r="B166" s="1"/>
      <c r="P166" s="2"/>
    </row>
    <row r="167" spans="1:16" x14ac:dyDescent="0.25">
      <c r="A167" s="1"/>
      <c r="B167" s="1"/>
      <c r="P167" s="2"/>
    </row>
    <row r="168" spans="1:16" x14ac:dyDescent="0.25">
      <c r="A168" s="1"/>
      <c r="B168" s="1"/>
      <c r="P168" s="2"/>
    </row>
    <row r="169" spans="1:16" x14ac:dyDescent="0.25">
      <c r="A169" s="1"/>
      <c r="B169" s="1"/>
      <c r="P169" s="2"/>
    </row>
    <row r="170" spans="1:16" x14ac:dyDescent="0.25">
      <c r="A170" s="1"/>
      <c r="B170" s="1"/>
      <c r="P170" s="2"/>
    </row>
    <row r="171" spans="1:16" x14ac:dyDescent="0.25">
      <c r="A171" s="1"/>
      <c r="B171" s="1"/>
      <c r="P171" s="2"/>
    </row>
    <row r="172" spans="1:16" x14ac:dyDescent="0.25">
      <c r="A172" s="1"/>
      <c r="B172" s="1"/>
      <c r="P172" s="2"/>
    </row>
    <row r="173" spans="1:16" x14ac:dyDescent="0.25">
      <c r="A173" s="1"/>
      <c r="B173" s="1"/>
      <c r="P173" s="2"/>
    </row>
    <row r="174" spans="1:16" x14ac:dyDescent="0.25">
      <c r="A174" s="1"/>
      <c r="B174" s="1"/>
      <c r="P174" s="2"/>
    </row>
    <row r="175" spans="1:16" x14ac:dyDescent="0.25">
      <c r="A175" s="1"/>
      <c r="B175" s="1"/>
      <c r="P175" s="2"/>
    </row>
    <row r="176" spans="1:16" x14ac:dyDescent="0.25">
      <c r="A176" s="1"/>
      <c r="B176" s="1"/>
      <c r="P176" s="2"/>
    </row>
    <row r="177" spans="1:16" x14ac:dyDescent="0.25">
      <c r="A177" s="1"/>
      <c r="B177" s="1"/>
      <c r="P177" s="2"/>
    </row>
    <row r="178" spans="1:16" x14ac:dyDescent="0.25">
      <c r="A178" s="1"/>
      <c r="B178" s="1"/>
      <c r="P178" s="2"/>
    </row>
    <row r="179" spans="1:16" x14ac:dyDescent="0.25">
      <c r="A179" s="1"/>
      <c r="B179" s="1"/>
      <c r="P179" s="2"/>
    </row>
    <row r="180" spans="1:16" x14ac:dyDescent="0.25">
      <c r="A180" s="1"/>
      <c r="B180" s="1"/>
      <c r="P180" s="2"/>
    </row>
    <row r="181" spans="1:16" x14ac:dyDescent="0.25">
      <c r="A181" s="1"/>
      <c r="B181" s="1"/>
      <c r="P181" s="2"/>
    </row>
    <row r="182" spans="1:16" x14ac:dyDescent="0.25">
      <c r="A182" s="1"/>
      <c r="B182" s="1"/>
      <c r="P182" s="2"/>
    </row>
    <row r="183" spans="1:16" x14ac:dyDescent="0.25">
      <c r="A183" s="1"/>
      <c r="B183" s="1"/>
      <c r="P183" s="2"/>
    </row>
    <row r="184" spans="1:16" x14ac:dyDescent="0.25">
      <c r="A184" s="1"/>
      <c r="B184" s="1"/>
      <c r="P184" s="2"/>
    </row>
    <row r="185" spans="1:16" x14ac:dyDescent="0.25">
      <c r="A185" s="1"/>
      <c r="B185" s="1"/>
      <c r="P185" s="2"/>
    </row>
    <row r="186" spans="1:16" x14ac:dyDescent="0.25">
      <c r="A186" s="1"/>
      <c r="B186" s="1"/>
      <c r="P186" s="2"/>
    </row>
    <row r="187" spans="1:16" x14ac:dyDescent="0.25">
      <c r="A187" s="1"/>
      <c r="B187" s="1"/>
      <c r="P187" s="2"/>
    </row>
    <row r="188" spans="1:16" x14ac:dyDescent="0.25">
      <c r="A188" s="1"/>
      <c r="B188" s="1"/>
      <c r="P188" s="2"/>
    </row>
    <row r="189" spans="1:16" x14ac:dyDescent="0.25">
      <c r="A189" s="1"/>
      <c r="B189" s="1"/>
      <c r="P189" s="2"/>
    </row>
    <row r="190" spans="1:16" x14ac:dyDescent="0.25">
      <c r="A190" s="1"/>
      <c r="B190" s="1"/>
      <c r="P190" s="2"/>
    </row>
    <row r="191" spans="1:16" x14ac:dyDescent="0.25">
      <c r="A191" s="1"/>
      <c r="B191" s="1"/>
      <c r="P191" s="2"/>
    </row>
    <row r="192" spans="1:16" x14ac:dyDescent="0.25">
      <c r="A192" s="1"/>
      <c r="B192" s="1"/>
      <c r="P192" s="2"/>
    </row>
    <row r="193" spans="1:16" x14ac:dyDescent="0.25">
      <c r="A193" s="1"/>
      <c r="B193" s="1"/>
      <c r="P193" s="2"/>
    </row>
    <row r="194" spans="1:16" x14ac:dyDescent="0.25">
      <c r="A194" s="1"/>
      <c r="B194" s="1"/>
      <c r="P194" s="2"/>
    </row>
    <row r="195" spans="1:16" x14ac:dyDescent="0.25">
      <c r="A195" s="1"/>
      <c r="B195" s="1"/>
      <c r="P195" s="2"/>
    </row>
    <row r="196" spans="1:16" x14ac:dyDescent="0.25">
      <c r="A196" s="1"/>
      <c r="B196" s="1"/>
      <c r="P196" s="2"/>
    </row>
    <row r="197" spans="1:16" x14ac:dyDescent="0.25">
      <c r="A197" s="1"/>
      <c r="B197" s="1"/>
      <c r="P197" s="2"/>
    </row>
    <row r="198" spans="1:16" x14ac:dyDescent="0.25">
      <c r="A198" s="1"/>
      <c r="B198" s="1"/>
      <c r="P198" s="2"/>
    </row>
    <row r="199" spans="1:16" x14ac:dyDescent="0.25">
      <c r="A199" s="1"/>
      <c r="B199" s="1"/>
      <c r="P199" s="2"/>
    </row>
    <row r="200" spans="1:16" x14ac:dyDescent="0.25">
      <c r="A200" s="1"/>
      <c r="B200" s="1"/>
      <c r="P200" s="2"/>
    </row>
    <row r="201" spans="1:16" x14ac:dyDescent="0.25">
      <c r="A201" s="1"/>
      <c r="B201" s="1"/>
      <c r="P201" s="2"/>
    </row>
    <row r="202" spans="1:16" x14ac:dyDescent="0.25">
      <c r="A202" s="1"/>
      <c r="B202" s="1"/>
      <c r="P202" s="2"/>
    </row>
    <row r="203" spans="1:16" x14ac:dyDescent="0.25">
      <c r="A203" s="1"/>
      <c r="B203" s="1"/>
      <c r="P203" s="2"/>
    </row>
    <row r="204" spans="1:16" x14ac:dyDescent="0.25">
      <c r="A204" s="1"/>
      <c r="B204" s="1"/>
      <c r="P204" s="2"/>
    </row>
    <row r="205" spans="1:16" x14ac:dyDescent="0.25">
      <c r="A205" s="1"/>
      <c r="B205" s="1"/>
      <c r="P205" s="2"/>
    </row>
    <row r="206" spans="1:16" x14ac:dyDescent="0.25">
      <c r="A206" s="1"/>
      <c r="B206" s="1"/>
      <c r="P206" s="2"/>
    </row>
    <row r="207" spans="1:16" x14ac:dyDescent="0.25">
      <c r="A207" s="1"/>
      <c r="B207" s="1"/>
      <c r="P207" s="2"/>
    </row>
    <row r="208" spans="1:16" x14ac:dyDescent="0.25">
      <c r="A208" s="1"/>
      <c r="B208" s="1"/>
      <c r="P208" s="2"/>
    </row>
    <row r="209" spans="1:16" x14ac:dyDescent="0.25">
      <c r="A209" s="1"/>
      <c r="B209" s="1"/>
      <c r="P209" s="2"/>
    </row>
    <row r="210" spans="1:16" x14ac:dyDescent="0.25">
      <c r="A210" s="1"/>
      <c r="B210" s="1"/>
      <c r="P210" s="2"/>
    </row>
    <row r="211" spans="1:16" x14ac:dyDescent="0.25">
      <c r="A211" s="1"/>
      <c r="B211" s="1"/>
      <c r="P211" s="2"/>
    </row>
    <row r="212" spans="1:16" x14ac:dyDescent="0.25">
      <c r="A212" s="1"/>
      <c r="B212" s="1"/>
      <c r="P212" s="2"/>
    </row>
    <row r="213" spans="1:16" x14ac:dyDescent="0.25">
      <c r="A213" s="1"/>
      <c r="B213" s="1"/>
      <c r="P213" s="2"/>
    </row>
    <row r="214" spans="1:16" x14ac:dyDescent="0.25">
      <c r="A214" s="1"/>
      <c r="B214" s="1"/>
      <c r="P214" s="2"/>
    </row>
    <row r="215" spans="1:16" x14ac:dyDescent="0.25">
      <c r="A215" s="1"/>
      <c r="B215" s="1"/>
      <c r="P215" s="2"/>
    </row>
    <row r="216" spans="1:16" x14ac:dyDescent="0.25">
      <c r="A216" s="1"/>
      <c r="B216" s="1"/>
    </row>
    <row r="217" spans="1:16" x14ac:dyDescent="0.25">
      <c r="A217" s="1"/>
      <c r="B217" s="1"/>
    </row>
    <row r="218" spans="1:16" x14ac:dyDescent="0.25">
      <c r="A218" s="1"/>
      <c r="B218" s="1"/>
    </row>
    <row r="219" spans="1:16" x14ac:dyDescent="0.25">
      <c r="A219" s="1"/>
      <c r="B219" s="1"/>
    </row>
    <row r="220" spans="1:16" x14ac:dyDescent="0.25">
      <c r="A220" s="1"/>
      <c r="B220" s="1"/>
    </row>
    <row r="221" spans="1:16" x14ac:dyDescent="0.25">
      <c r="A221" s="1"/>
      <c r="B221" s="1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4" manualBreakCount="4">
    <brk id="43" max="37" man="1"/>
    <brk id="73" max="37" man="1"/>
    <brk id="103" max="37" man="1"/>
    <brk id="125" max="37" man="1"/>
  </rowBreaks>
  <colBreaks count="2" manualBreakCount="2">
    <brk id="14" max="173" man="1"/>
    <brk id="26" max="1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topLeftCell="A69" workbookViewId="0">
      <selection sqref="A1:K181"/>
    </sheetView>
  </sheetViews>
  <sheetFormatPr defaultRowHeight="15" x14ac:dyDescent="0.25"/>
  <cols>
    <col min="1" max="1" width="23.5703125" bestFit="1" customWidth="1"/>
    <col min="2" max="2" width="4" bestFit="1" customWidth="1"/>
    <col min="3" max="3" width="24.85546875" bestFit="1" customWidth="1"/>
    <col min="4" max="4" width="26.5703125" bestFit="1" customWidth="1"/>
    <col min="5" max="5" width="18.42578125" bestFit="1" customWidth="1"/>
    <col min="6" max="6" width="10.7109375" bestFit="1" customWidth="1"/>
    <col min="7" max="7" width="8.7109375" bestFit="1" customWidth="1"/>
    <col min="8" max="8" width="7.7109375" bestFit="1" customWidth="1"/>
    <col min="9" max="9" width="11.140625" bestFit="1" customWidth="1"/>
    <col min="10" max="10" width="8.7109375" bestFit="1" customWidth="1"/>
    <col min="11" max="11" width="5.85546875" bestFit="1" customWidth="1"/>
  </cols>
  <sheetData>
    <row r="1" spans="1:10" ht="18.75" x14ac:dyDescent="0.3">
      <c r="A1" s="23" t="s">
        <v>292</v>
      </c>
      <c r="B1" s="6"/>
    </row>
    <row r="2" spans="1:10" ht="15.75" thickBot="1" x14ac:dyDescent="0.3"/>
    <row r="3" spans="1:10" ht="15.75" thickTop="1" x14ac:dyDescent="0.25">
      <c r="A3" s="24" t="s">
        <v>293</v>
      </c>
      <c r="B3" s="25" t="s">
        <v>295</v>
      </c>
      <c r="C3" s="25" t="s">
        <v>294</v>
      </c>
      <c r="D3" s="25" t="s">
        <v>2</v>
      </c>
      <c r="E3" s="25" t="s">
        <v>296</v>
      </c>
      <c r="F3" s="25" t="s">
        <v>128</v>
      </c>
      <c r="G3" s="25" t="s">
        <v>300</v>
      </c>
      <c r="H3" s="25" t="s">
        <v>297</v>
      </c>
      <c r="I3" s="25" t="s">
        <v>298</v>
      </c>
      <c r="J3" s="26" t="s">
        <v>299</v>
      </c>
    </row>
    <row r="4" spans="1:10" x14ac:dyDescent="0.25">
      <c r="A4" s="28" t="s">
        <v>52</v>
      </c>
      <c r="B4" s="7">
        <v>1</v>
      </c>
      <c r="C4" s="9" t="s">
        <v>387</v>
      </c>
      <c r="D4" s="9" t="s">
        <v>385</v>
      </c>
      <c r="E4" s="10">
        <v>0</v>
      </c>
      <c r="F4" s="10">
        <v>0</v>
      </c>
      <c r="G4" s="10"/>
      <c r="H4" s="10"/>
      <c r="I4" s="31"/>
      <c r="J4" s="34"/>
    </row>
    <row r="5" spans="1:10" x14ac:dyDescent="0.25">
      <c r="A5" s="29" t="s">
        <v>301</v>
      </c>
      <c r="B5" s="7">
        <f>B4+1</f>
        <v>2</v>
      </c>
      <c r="C5" s="9" t="s">
        <v>93</v>
      </c>
      <c r="D5" s="9" t="s">
        <v>150</v>
      </c>
      <c r="E5" s="10">
        <v>16</v>
      </c>
      <c r="F5" s="10">
        <v>12</v>
      </c>
      <c r="G5" s="10"/>
      <c r="H5" s="10"/>
      <c r="I5" s="32">
        <v>29</v>
      </c>
      <c r="J5" s="35" t="s">
        <v>358</v>
      </c>
    </row>
    <row r="6" spans="1:10" x14ac:dyDescent="0.25">
      <c r="A6" s="29"/>
      <c r="B6" s="7">
        <f>B5+1</f>
        <v>3</v>
      </c>
      <c r="C6" s="9" t="s">
        <v>94</v>
      </c>
      <c r="D6" s="9" t="s">
        <v>151</v>
      </c>
      <c r="E6" s="10">
        <v>12</v>
      </c>
      <c r="F6" s="10">
        <v>20</v>
      </c>
      <c r="G6" s="10"/>
      <c r="H6" s="10"/>
      <c r="I6" s="32"/>
      <c r="J6" s="35"/>
    </row>
    <row r="7" spans="1:10" ht="15.75" thickBot="1" x14ac:dyDescent="0.3">
      <c r="A7" s="30"/>
      <c r="B7" s="7">
        <f>B6+1</f>
        <v>4</v>
      </c>
      <c r="C7" s="9" t="s">
        <v>146</v>
      </c>
      <c r="D7" s="9"/>
      <c r="E7" s="27">
        <v>5</v>
      </c>
      <c r="F7" s="27">
        <v>0</v>
      </c>
      <c r="G7" s="27"/>
      <c r="H7" s="27"/>
      <c r="I7" s="33"/>
      <c r="J7" s="36"/>
    </row>
    <row r="8" spans="1:10" ht="15.75" thickTop="1" x14ac:dyDescent="0.25">
      <c r="A8" s="24" t="s">
        <v>293</v>
      </c>
      <c r="B8" s="25" t="s">
        <v>295</v>
      </c>
      <c r="C8" s="25" t="s">
        <v>294</v>
      </c>
      <c r="D8" s="25" t="s">
        <v>2</v>
      </c>
      <c r="E8" s="25" t="s">
        <v>296</v>
      </c>
      <c r="F8" s="25" t="s">
        <v>128</v>
      </c>
      <c r="G8" s="25" t="s">
        <v>300</v>
      </c>
      <c r="H8" s="25" t="s">
        <v>297</v>
      </c>
      <c r="I8" s="25" t="s">
        <v>298</v>
      </c>
      <c r="J8" s="26" t="s">
        <v>299</v>
      </c>
    </row>
    <row r="9" spans="1:10" x14ac:dyDescent="0.25">
      <c r="A9" s="28" t="s">
        <v>52</v>
      </c>
      <c r="B9" s="7">
        <v>9</v>
      </c>
      <c r="C9" s="9" t="s">
        <v>144</v>
      </c>
      <c r="D9" s="9" t="s">
        <v>145</v>
      </c>
      <c r="E9" s="9">
        <v>0</v>
      </c>
      <c r="F9" s="10">
        <v>10</v>
      </c>
      <c r="G9" s="10"/>
      <c r="H9" s="10"/>
      <c r="I9" s="31"/>
      <c r="J9" s="34"/>
    </row>
    <row r="10" spans="1:10" x14ac:dyDescent="0.25">
      <c r="A10" s="29" t="s">
        <v>302</v>
      </c>
      <c r="B10" s="7">
        <f>B9+1</f>
        <v>10</v>
      </c>
      <c r="C10" s="10" t="s">
        <v>146</v>
      </c>
      <c r="D10" s="10" t="s">
        <v>386</v>
      </c>
      <c r="E10" s="9">
        <v>40</v>
      </c>
      <c r="F10" s="10">
        <v>4</v>
      </c>
      <c r="G10" s="10"/>
      <c r="H10" s="10"/>
      <c r="I10" s="32">
        <v>48</v>
      </c>
      <c r="J10" s="35" t="s">
        <v>362</v>
      </c>
    </row>
    <row r="11" spans="1:10" x14ac:dyDescent="0.25">
      <c r="A11" s="29"/>
      <c r="B11" s="7">
        <f>B10+1</f>
        <v>11</v>
      </c>
      <c r="C11" s="10" t="s">
        <v>274</v>
      </c>
      <c r="D11" s="10" t="s">
        <v>275</v>
      </c>
      <c r="E11" s="9">
        <v>0</v>
      </c>
      <c r="F11" s="10">
        <v>0</v>
      </c>
      <c r="G11" s="10"/>
      <c r="H11" s="10"/>
      <c r="I11" s="32"/>
      <c r="J11" s="35"/>
    </row>
    <row r="12" spans="1:10" ht="15.75" thickBot="1" x14ac:dyDescent="0.3">
      <c r="A12" s="30"/>
      <c r="B12" s="7">
        <f>B11+1</f>
        <v>12</v>
      </c>
      <c r="C12" s="9" t="s">
        <v>272</v>
      </c>
      <c r="D12" s="9" t="s">
        <v>273</v>
      </c>
      <c r="E12" s="9">
        <v>57</v>
      </c>
      <c r="F12" s="27">
        <v>4</v>
      </c>
      <c r="G12" s="27"/>
      <c r="H12" s="27"/>
      <c r="I12" s="33"/>
      <c r="J12" s="36"/>
    </row>
    <row r="13" spans="1:10" ht="15.75" thickTop="1" x14ac:dyDescent="0.25">
      <c r="A13" s="24" t="s">
        <v>293</v>
      </c>
      <c r="B13" s="25" t="s">
        <v>295</v>
      </c>
      <c r="C13" s="25" t="s">
        <v>294</v>
      </c>
      <c r="D13" s="25" t="s">
        <v>2</v>
      </c>
      <c r="E13" s="25" t="s">
        <v>296</v>
      </c>
      <c r="F13" s="25" t="s">
        <v>128</v>
      </c>
      <c r="G13" s="25" t="s">
        <v>300</v>
      </c>
      <c r="H13" s="25" t="s">
        <v>297</v>
      </c>
      <c r="I13" s="25" t="s">
        <v>298</v>
      </c>
      <c r="J13" s="26" t="s">
        <v>299</v>
      </c>
    </row>
    <row r="14" spans="1:10" x14ac:dyDescent="0.25">
      <c r="A14" s="28" t="s">
        <v>303</v>
      </c>
      <c r="B14" s="7">
        <v>23</v>
      </c>
      <c r="C14" s="9" t="s">
        <v>290</v>
      </c>
      <c r="D14" s="9" t="s">
        <v>291</v>
      </c>
      <c r="E14" s="9">
        <v>16</v>
      </c>
      <c r="F14" s="10">
        <v>17</v>
      </c>
      <c r="G14" s="10"/>
      <c r="H14" s="10"/>
      <c r="I14" s="31"/>
      <c r="J14" s="34"/>
    </row>
    <row r="15" spans="1:10" x14ac:dyDescent="0.25">
      <c r="A15" s="29" t="s">
        <v>304</v>
      </c>
      <c r="B15" s="7">
        <f>B14+1</f>
        <v>24</v>
      </c>
      <c r="C15" s="9" t="s">
        <v>17</v>
      </c>
      <c r="D15" s="9" t="s">
        <v>18</v>
      </c>
      <c r="E15" s="9" t="s">
        <v>382</v>
      </c>
      <c r="F15" s="10"/>
      <c r="G15" s="10"/>
      <c r="H15" s="10"/>
      <c r="I15" s="32">
        <v>45</v>
      </c>
      <c r="J15" s="35" t="s">
        <v>360</v>
      </c>
    </row>
    <row r="16" spans="1:10" x14ac:dyDescent="0.25">
      <c r="A16" s="37">
        <v>1</v>
      </c>
      <c r="B16" s="7">
        <f>B15+1</f>
        <v>25</v>
      </c>
      <c r="C16" s="9" t="s">
        <v>288</v>
      </c>
      <c r="D16" s="9" t="s">
        <v>289</v>
      </c>
      <c r="E16" s="9">
        <v>0</v>
      </c>
      <c r="F16" s="10">
        <v>12</v>
      </c>
      <c r="G16" s="10"/>
      <c r="H16" s="10"/>
      <c r="I16" s="32"/>
      <c r="J16" s="35"/>
    </row>
    <row r="17" spans="1:10" ht="15.75" thickBot="1" x14ac:dyDescent="0.3">
      <c r="A17" s="30"/>
      <c r="B17" s="7">
        <f>B16+1</f>
        <v>26</v>
      </c>
      <c r="C17" s="9" t="s">
        <v>13</v>
      </c>
      <c r="D17" s="9" t="s">
        <v>14</v>
      </c>
      <c r="E17" s="9">
        <v>0</v>
      </c>
      <c r="F17" s="27">
        <v>0</v>
      </c>
      <c r="G17" s="27"/>
      <c r="H17" s="27"/>
      <c r="I17" s="33"/>
      <c r="J17" s="36"/>
    </row>
    <row r="18" spans="1:10" ht="15.75" thickTop="1" x14ac:dyDescent="0.25">
      <c r="A18" s="24" t="s">
        <v>293</v>
      </c>
      <c r="B18" s="25" t="s">
        <v>295</v>
      </c>
      <c r="C18" s="25" t="s">
        <v>294</v>
      </c>
      <c r="D18" s="25" t="s">
        <v>2</v>
      </c>
      <c r="E18" s="25" t="s">
        <v>296</v>
      </c>
      <c r="F18" s="25" t="s">
        <v>128</v>
      </c>
      <c r="G18" s="25" t="s">
        <v>300</v>
      </c>
      <c r="H18" s="25" t="s">
        <v>297</v>
      </c>
      <c r="I18" s="25" t="s">
        <v>298</v>
      </c>
      <c r="J18" s="26" t="s">
        <v>299</v>
      </c>
    </row>
    <row r="19" spans="1:10" x14ac:dyDescent="0.25">
      <c r="A19" s="28"/>
      <c r="B19" s="7">
        <v>5</v>
      </c>
      <c r="C19" s="9" t="s">
        <v>247</v>
      </c>
      <c r="D19" s="9" t="s">
        <v>248</v>
      </c>
      <c r="E19" s="9">
        <v>20</v>
      </c>
      <c r="F19" s="10">
        <v>0</v>
      </c>
      <c r="G19" s="10"/>
      <c r="H19" s="10"/>
      <c r="I19" s="31"/>
      <c r="J19" s="34"/>
    </row>
    <row r="20" spans="1:10" x14ac:dyDescent="0.25">
      <c r="A20" s="29" t="s">
        <v>25</v>
      </c>
      <c r="B20" s="7">
        <f>B19+1</f>
        <v>6</v>
      </c>
      <c r="C20" s="9" t="s">
        <v>249</v>
      </c>
      <c r="D20" s="9" t="s">
        <v>250</v>
      </c>
      <c r="E20" s="9" t="s">
        <v>382</v>
      </c>
      <c r="F20" s="10"/>
      <c r="G20" s="10"/>
      <c r="H20" s="10"/>
      <c r="I20" s="32">
        <v>51</v>
      </c>
      <c r="J20" s="35" t="s">
        <v>357</v>
      </c>
    </row>
    <row r="21" spans="1:10" x14ac:dyDescent="0.25">
      <c r="A21" s="29"/>
      <c r="B21" s="7">
        <f>B20+1</f>
        <v>7</v>
      </c>
      <c r="C21" s="9" t="s">
        <v>251</v>
      </c>
      <c r="D21" s="9" t="s">
        <v>252</v>
      </c>
      <c r="E21" s="9">
        <v>0</v>
      </c>
      <c r="F21" s="10">
        <v>15</v>
      </c>
      <c r="G21" s="10"/>
      <c r="H21" s="10"/>
      <c r="I21" s="32"/>
      <c r="J21" s="35"/>
    </row>
    <row r="22" spans="1:10" ht="15.75" thickBot="1" x14ac:dyDescent="0.3">
      <c r="A22" s="30"/>
      <c r="B22" s="7">
        <f>B21+1</f>
        <v>8</v>
      </c>
      <c r="C22" s="9" t="s">
        <v>253</v>
      </c>
      <c r="D22" s="9" t="s">
        <v>254</v>
      </c>
      <c r="E22" s="9">
        <v>0</v>
      </c>
      <c r="F22" s="27">
        <v>16</v>
      </c>
      <c r="G22" s="27"/>
      <c r="H22" s="27"/>
      <c r="I22" s="33"/>
      <c r="J22" s="36"/>
    </row>
    <row r="23" spans="1:10" ht="15.75" thickTop="1" x14ac:dyDescent="0.25">
      <c r="A23" s="24" t="s">
        <v>293</v>
      </c>
      <c r="B23" s="25" t="s">
        <v>295</v>
      </c>
      <c r="C23" s="25" t="s">
        <v>294</v>
      </c>
      <c r="D23" s="25" t="s">
        <v>2</v>
      </c>
      <c r="E23" s="25" t="s">
        <v>296</v>
      </c>
      <c r="F23" s="25" t="s">
        <v>128</v>
      </c>
      <c r="G23" s="25" t="s">
        <v>300</v>
      </c>
      <c r="H23" s="25" t="s">
        <v>297</v>
      </c>
      <c r="I23" s="25" t="s">
        <v>298</v>
      </c>
      <c r="J23" s="26" t="s">
        <v>299</v>
      </c>
    </row>
    <row r="24" spans="1:10" x14ac:dyDescent="0.25">
      <c r="A24" s="28" t="s">
        <v>303</v>
      </c>
      <c r="B24" s="7">
        <v>15</v>
      </c>
      <c r="C24" s="11" t="s">
        <v>239</v>
      </c>
      <c r="D24" s="11" t="s">
        <v>238</v>
      </c>
      <c r="E24" s="9">
        <v>5</v>
      </c>
      <c r="F24" s="10">
        <v>0</v>
      </c>
      <c r="G24" s="10"/>
      <c r="H24" s="10"/>
      <c r="I24" s="31"/>
      <c r="J24" s="34"/>
    </row>
    <row r="25" spans="1:10" x14ac:dyDescent="0.25">
      <c r="A25" s="29" t="s">
        <v>304</v>
      </c>
      <c r="B25" s="7">
        <f>B24+1</f>
        <v>16</v>
      </c>
      <c r="C25" s="11" t="s">
        <v>278</v>
      </c>
      <c r="D25" s="11" t="s">
        <v>279</v>
      </c>
      <c r="E25" s="9">
        <v>14</v>
      </c>
      <c r="F25" s="10">
        <v>0</v>
      </c>
      <c r="G25" s="10"/>
      <c r="H25" s="10"/>
      <c r="I25" s="32">
        <v>23</v>
      </c>
      <c r="J25" s="35" t="s">
        <v>305</v>
      </c>
    </row>
    <row r="26" spans="1:10" x14ac:dyDescent="0.25">
      <c r="A26" s="37">
        <v>2</v>
      </c>
      <c r="B26" s="7">
        <f>B25+1</f>
        <v>17</v>
      </c>
      <c r="C26" s="12" t="s">
        <v>240</v>
      </c>
      <c r="D26" s="12" t="s">
        <v>241</v>
      </c>
      <c r="E26" s="9">
        <v>4</v>
      </c>
      <c r="F26" s="10">
        <v>0</v>
      </c>
      <c r="G26" s="10"/>
      <c r="H26" s="10"/>
      <c r="I26" s="32"/>
      <c r="J26" s="35"/>
    </row>
    <row r="27" spans="1:10" ht="15.75" thickBot="1" x14ac:dyDescent="0.3">
      <c r="A27" s="30"/>
      <c r="B27" s="7">
        <f>B26+1</f>
        <v>18</v>
      </c>
      <c r="C27" s="11" t="s">
        <v>349</v>
      </c>
      <c r="D27" s="11"/>
      <c r="E27" s="9">
        <v>20</v>
      </c>
      <c r="F27" s="27">
        <v>27</v>
      </c>
      <c r="G27" s="27"/>
      <c r="H27" s="27"/>
      <c r="I27" s="33"/>
      <c r="J27" s="36"/>
    </row>
    <row r="28" spans="1:10" ht="15.75" thickTop="1" x14ac:dyDescent="0.25">
      <c r="A28" s="24" t="s">
        <v>293</v>
      </c>
      <c r="B28" s="25" t="s">
        <v>295</v>
      </c>
      <c r="C28" s="25" t="s">
        <v>294</v>
      </c>
      <c r="D28" s="25" t="s">
        <v>2</v>
      </c>
      <c r="E28" s="25" t="s">
        <v>296</v>
      </c>
      <c r="F28" s="25" t="s">
        <v>128</v>
      </c>
      <c r="G28" s="25" t="s">
        <v>300</v>
      </c>
      <c r="H28" s="25" t="s">
        <v>297</v>
      </c>
      <c r="I28" s="25" t="s">
        <v>298</v>
      </c>
      <c r="J28" s="26" t="s">
        <v>299</v>
      </c>
    </row>
    <row r="29" spans="1:10" x14ac:dyDescent="0.25">
      <c r="A29" s="28" t="s">
        <v>98</v>
      </c>
      <c r="B29" s="7">
        <v>19</v>
      </c>
      <c r="C29" s="11" t="s">
        <v>121</v>
      </c>
      <c r="D29" s="11" t="s">
        <v>122</v>
      </c>
      <c r="E29" s="9">
        <v>0</v>
      </c>
      <c r="F29" s="10">
        <v>0</v>
      </c>
      <c r="G29" s="10"/>
      <c r="H29" s="10"/>
      <c r="I29" s="31"/>
      <c r="J29" s="34"/>
    </row>
    <row r="30" spans="1:10" x14ac:dyDescent="0.25">
      <c r="A30" s="29" t="s">
        <v>302</v>
      </c>
      <c r="B30" s="7">
        <f>B29+1</f>
        <v>20</v>
      </c>
      <c r="C30" s="11" t="s">
        <v>123</v>
      </c>
      <c r="D30" s="11" t="s">
        <v>124</v>
      </c>
      <c r="E30" s="9">
        <v>8</v>
      </c>
      <c r="F30" s="10">
        <v>4</v>
      </c>
      <c r="G30" s="10"/>
      <c r="H30" s="10"/>
      <c r="I30" s="32">
        <v>20</v>
      </c>
      <c r="J30" s="35" t="s">
        <v>305</v>
      </c>
    </row>
    <row r="31" spans="1:10" x14ac:dyDescent="0.25">
      <c r="A31" s="29"/>
      <c r="B31" s="7">
        <f>B30+1</f>
        <v>21</v>
      </c>
      <c r="C31" s="11" t="s">
        <v>125</v>
      </c>
      <c r="D31" s="12" t="s">
        <v>328</v>
      </c>
      <c r="E31" s="9">
        <v>8</v>
      </c>
      <c r="F31" s="10">
        <v>8</v>
      </c>
      <c r="G31" s="10"/>
      <c r="H31" s="10"/>
      <c r="I31" s="32"/>
      <c r="J31" s="35"/>
    </row>
    <row r="32" spans="1:10" ht="15.75" thickBot="1" x14ac:dyDescent="0.3">
      <c r="A32" s="30"/>
      <c r="B32" s="48">
        <f>B31+1</f>
        <v>22</v>
      </c>
      <c r="C32" s="11" t="s">
        <v>329</v>
      </c>
      <c r="D32" s="12" t="s">
        <v>330</v>
      </c>
      <c r="E32" s="49">
        <v>16</v>
      </c>
      <c r="F32" s="27">
        <v>0</v>
      </c>
      <c r="G32" s="27"/>
      <c r="H32" s="27"/>
      <c r="I32" s="33"/>
      <c r="J32" s="36"/>
    </row>
    <row r="33" spans="1:11" ht="15.75" thickTop="1" x14ac:dyDescent="0.25"/>
    <row r="36" spans="1:11" ht="18.75" x14ac:dyDescent="0.3">
      <c r="A36" s="23" t="s">
        <v>306</v>
      </c>
    </row>
    <row r="37" spans="1:11" ht="15.75" thickBot="1" x14ac:dyDescent="0.3"/>
    <row r="38" spans="1:11" ht="15.75" thickTop="1" x14ac:dyDescent="0.25">
      <c r="A38" s="24" t="s">
        <v>293</v>
      </c>
      <c r="B38" s="25" t="s">
        <v>295</v>
      </c>
      <c r="C38" s="25" t="s">
        <v>294</v>
      </c>
      <c r="D38" s="25" t="s">
        <v>2</v>
      </c>
      <c r="E38" s="25" t="s">
        <v>296</v>
      </c>
      <c r="F38" s="25" t="s">
        <v>128</v>
      </c>
      <c r="G38" s="25" t="s">
        <v>300</v>
      </c>
      <c r="H38" s="25" t="s">
        <v>297</v>
      </c>
      <c r="I38" s="25" t="s">
        <v>298</v>
      </c>
      <c r="J38" s="26" t="s">
        <v>307</v>
      </c>
      <c r="K38" s="38" t="s">
        <v>315</v>
      </c>
    </row>
    <row r="39" spans="1:11" x14ac:dyDescent="0.25">
      <c r="A39" s="28"/>
      <c r="B39" s="7">
        <v>119</v>
      </c>
      <c r="C39" s="9" t="s">
        <v>51</v>
      </c>
      <c r="D39" s="9" t="s">
        <v>62</v>
      </c>
      <c r="E39" s="10">
        <v>0</v>
      </c>
      <c r="F39" s="10">
        <v>0</v>
      </c>
      <c r="G39" s="10">
        <v>0</v>
      </c>
      <c r="H39" s="10"/>
      <c r="I39" s="31"/>
      <c r="J39" s="34"/>
      <c r="K39" s="41"/>
    </row>
    <row r="40" spans="1:11" x14ac:dyDescent="0.25">
      <c r="A40" s="29" t="s">
        <v>52</v>
      </c>
      <c r="B40" s="7">
        <v>140</v>
      </c>
      <c r="C40" s="10" t="s">
        <v>148</v>
      </c>
      <c r="D40" s="10" t="s">
        <v>149</v>
      </c>
      <c r="E40" s="9">
        <v>0</v>
      </c>
      <c r="F40" s="10">
        <v>0</v>
      </c>
      <c r="G40" s="10">
        <v>0</v>
      </c>
      <c r="H40" s="10"/>
      <c r="I40" s="32">
        <v>0</v>
      </c>
      <c r="J40" s="35" t="s">
        <v>358</v>
      </c>
      <c r="K40" s="39" t="s">
        <v>358</v>
      </c>
    </row>
    <row r="41" spans="1:11" x14ac:dyDescent="0.25">
      <c r="A41" s="29"/>
      <c r="B41" s="7">
        <f>B40+1</f>
        <v>141</v>
      </c>
      <c r="C41" s="10" t="s">
        <v>347</v>
      </c>
      <c r="D41" s="10"/>
      <c r="E41" s="9">
        <v>0</v>
      </c>
      <c r="F41" s="10">
        <v>0</v>
      </c>
      <c r="G41" s="10">
        <v>0</v>
      </c>
      <c r="H41" s="10"/>
      <c r="I41" s="32"/>
      <c r="J41" s="35" t="s">
        <v>371</v>
      </c>
      <c r="K41" s="39"/>
    </row>
    <row r="42" spans="1:11" ht="15.75" thickBot="1" x14ac:dyDescent="0.3">
      <c r="A42" s="30"/>
      <c r="B42" s="7">
        <f>B41+1</f>
        <v>142</v>
      </c>
      <c r="C42" s="10" t="s">
        <v>348</v>
      </c>
      <c r="D42" s="10" t="s">
        <v>370</v>
      </c>
      <c r="E42" s="9">
        <v>0</v>
      </c>
      <c r="F42" s="27">
        <v>0</v>
      </c>
      <c r="G42" s="27">
        <v>0</v>
      </c>
      <c r="H42" s="27"/>
      <c r="I42" s="33"/>
      <c r="J42" s="36"/>
      <c r="K42" s="40"/>
    </row>
    <row r="43" spans="1:11" ht="15.75" thickTop="1" x14ac:dyDescent="0.25">
      <c r="A43" s="24" t="s">
        <v>293</v>
      </c>
      <c r="B43" s="25" t="s">
        <v>295</v>
      </c>
      <c r="C43" s="25" t="s">
        <v>294</v>
      </c>
      <c r="D43" s="25" t="s">
        <v>2</v>
      </c>
      <c r="E43" s="25" t="s">
        <v>296</v>
      </c>
      <c r="F43" s="25" t="s">
        <v>128</v>
      </c>
      <c r="G43" s="25" t="s">
        <v>300</v>
      </c>
      <c r="H43" s="25" t="s">
        <v>297</v>
      </c>
      <c r="I43" s="25" t="s">
        <v>298</v>
      </c>
      <c r="J43" s="26" t="s">
        <v>311</v>
      </c>
      <c r="K43" s="38" t="s">
        <v>315</v>
      </c>
    </row>
    <row r="44" spans="1:11" x14ac:dyDescent="0.25">
      <c r="A44" s="28"/>
      <c r="B44" s="7">
        <v>148</v>
      </c>
      <c r="C44" s="10" t="s">
        <v>260</v>
      </c>
      <c r="D44" s="42" t="s">
        <v>261</v>
      </c>
      <c r="E44" s="9">
        <v>10</v>
      </c>
      <c r="F44" s="10">
        <v>21</v>
      </c>
      <c r="G44" s="10"/>
      <c r="H44" s="10"/>
      <c r="I44" s="31">
        <v>4</v>
      </c>
      <c r="J44" s="34"/>
      <c r="K44" s="41"/>
    </row>
    <row r="45" spans="1:11" x14ac:dyDescent="0.25">
      <c r="A45" s="29" t="s">
        <v>127</v>
      </c>
      <c r="B45" s="7">
        <f>B44+1</f>
        <v>149</v>
      </c>
      <c r="C45" s="10" t="s">
        <v>262</v>
      </c>
      <c r="D45" s="10" t="s">
        <v>263</v>
      </c>
      <c r="E45" s="9">
        <v>0</v>
      </c>
      <c r="F45" s="10">
        <v>0</v>
      </c>
      <c r="G45" s="10"/>
      <c r="H45" s="10"/>
      <c r="I45" s="32" t="s">
        <v>372</v>
      </c>
      <c r="J45" s="35" t="s">
        <v>363</v>
      </c>
      <c r="K45" s="39" t="s">
        <v>360</v>
      </c>
    </row>
    <row r="46" spans="1:11" x14ac:dyDescent="0.25">
      <c r="A46" s="29"/>
      <c r="B46" s="7">
        <f>B45+1</f>
        <v>150</v>
      </c>
      <c r="C46" s="10" t="s">
        <v>264</v>
      </c>
      <c r="D46" s="10" t="s">
        <v>270</v>
      </c>
      <c r="E46" s="9">
        <v>4</v>
      </c>
      <c r="F46" s="10">
        <v>0</v>
      </c>
      <c r="G46" s="10"/>
      <c r="H46" s="10"/>
      <c r="I46" s="32"/>
      <c r="J46" s="35" t="s">
        <v>378</v>
      </c>
      <c r="K46" s="39"/>
    </row>
    <row r="47" spans="1:11" ht="15.75" thickBot="1" x14ac:dyDescent="0.3">
      <c r="A47" s="30"/>
      <c r="B47" s="7">
        <f>B46+1</f>
        <v>151</v>
      </c>
      <c r="C47" s="10" t="s">
        <v>267</v>
      </c>
      <c r="D47" s="10" t="s">
        <v>271</v>
      </c>
      <c r="E47" s="9">
        <v>0</v>
      </c>
      <c r="F47" s="27">
        <v>0</v>
      </c>
      <c r="G47" s="27"/>
      <c r="H47" s="27"/>
      <c r="I47" s="33"/>
      <c r="J47" s="36"/>
      <c r="K47" s="40"/>
    </row>
    <row r="48" spans="1:11" ht="15.75" thickTop="1" x14ac:dyDescent="0.25">
      <c r="A48" s="24" t="s">
        <v>293</v>
      </c>
      <c r="B48" s="25" t="s">
        <v>295</v>
      </c>
      <c r="C48" s="25" t="s">
        <v>294</v>
      </c>
      <c r="D48" s="25" t="s">
        <v>2</v>
      </c>
      <c r="E48" s="25" t="s">
        <v>296</v>
      </c>
      <c r="F48" s="25" t="s">
        <v>128</v>
      </c>
      <c r="G48" s="25" t="s">
        <v>300</v>
      </c>
      <c r="H48" s="25" t="s">
        <v>297</v>
      </c>
      <c r="I48" s="25" t="s">
        <v>298</v>
      </c>
      <c r="J48" s="26" t="s">
        <v>307</v>
      </c>
      <c r="K48" s="38" t="s">
        <v>315</v>
      </c>
    </row>
    <row r="49" spans="1:11" x14ac:dyDescent="0.25">
      <c r="A49" s="28" t="s">
        <v>308</v>
      </c>
      <c r="B49" s="7">
        <v>143</v>
      </c>
      <c r="C49" s="10" t="s">
        <v>153</v>
      </c>
      <c r="D49" s="10" t="s">
        <v>154</v>
      </c>
      <c r="E49" s="10">
        <v>9</v>
      </c>
      <c r="F49" s="10">
        <v>0</v>
      </c>
      <c r="G49" s="10"/>
      <c r="H49" s="10"/>
      <c r="I49" s="31">
        <v>23</v>
      </c>
      <c r="J49" s="34"/>
      <c r="K49" s="41"/>
    </row>
    <row r="50" spans="1:11" x14ac:dyDescent="0.25">
      <c r="A50" s="29" t="s">
        <v>302</v>
      </c>
      <c r="B50" s="7">
        <f>B49+1</f>
        <v>144</v>
      </c>
      <c r="C50" s="10" t="s">
        <v>155</v>
      </c>
      <c r="D50" s="10" t="s">
        <v>156</v>
      </c>
      <c r="E50" s="10">
        <v>7</v>
      </c>
      <c r="F50" s="10">
        <v>8</v>
      </c>
      <c r="G50" s="10"/>
      <c r="H50" s="10"/>
      <c r="I50" s="32"/>
      <c r="J50" s="35"/>
      <c r="K50" s="39" t="s">
        <v>362</v>
      </c>
    </row>
    <row r="51" spans="1:11" x14ac:dyDescent="0.25">
      <c r="A51" s="29"/>
      <c r="B51" s="7">
        <f>B50+1</f>
        <v>145</v>
      </c>
      <c r="C51" s="10" t="s">
        <v>157</v>
      </c>
      <c r="D51" s="10" t="s">
        <v>158</v>
      </c>
      <c r="E51" s="10">
        <v>4</v>
      </c>
      <c r="F51" s="10">
        <v>8</v>
      </c>
      <c r="G51" s="10"/>
      <c r="H51" s="10"/>
      <c r="I51" s="32"/>
      <c r="J51" s="35"/>
      <c r="K51" s="39"/>
    </row>
    <row r="52" spans="1:11" ht="15.75" thickBot="1" x14ac:dyDescent="0.3">
      <c r="A52" s="30"/>
      <c r="B52" s="7">
        <f>B51+1</f>
        <v>146</v>
      </c>
      <c r="C52" s="10" t="s">
        <v>159</v>
      </c>
      <c r="D52" s="10" t="s">
        <v>160</v>
      </c>
      <c r="E52" s="27">
        <v>0</v>
      </c>
      <c r="F52" s="27">
        <v>4</v>
      </c>
      <c r="G52" s="27"/>
      <c r="H52" s="27"/>
      <c r="I52" s="33"/>
      <c r="J52" s="36"/>
      <c r="K52" s="40"/>
    </row>
    <row r="53" spans="1:11" ht="15.75" thickTop="1" x14ac:dyDescent="0.25">
      <c r="A53" s="24" t="s">
        <v>293</v>
      </c>
      <c r="B53" s="25" t="s">
        <v>295</v>
      </c>
      <c r="C53" s="25" t="s">
        <v>294</v>
      </c>
      <c r="D53" s="25" t="s">
        <v>2</v>
      </c>
      <c r="E53" s="25" t="s">
        <v>296</v>
      </c>
      <c r="F53" s="25" t="s">
        <v>128</v>
      </c>
      <c r="G53" s="25" t="s">
        <v>300</v>
      </c>
      <c r="H53" s="25" t="s">
        <v>297</v>
      </c>
      <c r="I53" s="25" t="s">
        <v>298</v>
      </c>
      <c r="J53" s="26" t="s">
        <v>311</v>
      </c>
      <c r="K53" s="44"/>
    </row>
    <row r="54" spans="1:11" x14ac:dyDescent="0.25">
      <c r="A54" s="28" t="s">
        <v>309</v>
      </c>
      <c r="B54" s="7">
        <v>91</v>
      </c>
      <c r="C54" s="12" t="s">
        <v>20</v>
      </c>
      <c r="D54" s="12" t="s">
        <v>28</v>
      </c>
      <c r="E54" s="9">
        <v>4</v>
      </c>
      <c r="F54" s="10">
        <v>4</v>
      </c>
      <c r="G54" s="10"/>
      <c r="H54" s="10"/>
      <c r="I54" s="31">
        <v>24</v>
      </c>
      <c r="J54" s="34"/>
      <c r="K54" s="45"/>
    </row>
    <row r="55" spans="1:11" x14ac:dyDescent="0.25">
      <c r="A55" s="29" t="s">
        <v>310</v>
      </c>
      <c r="B55" s="7">
        <v>106</v>
      </c>
      <c r="C55" s="12" t="s">
        <v>47</v>
      </c>
      <c r="D55" s="12" t="s">
        <v>48</v>
      </c>
      <c r="E55" s="9">
        <v>4</v>
      </c>
      <c r="F55" s="10">
        <v>8</v>
      </c>
      <c r="G55" s="10"/>
      <c r="H55" s="10"/>
      <c r="I55" s="32"/>
      <c r="J55" s="35"/>
      <c r="K55" s="46"/>
    </row>
    <row r="56" spans="1:11" x14ac:dyDescent="0.25">
      <c r="A56" s="37">
        <v>1</v>
      </c>
      <c r="B56" s="7">
        <v>121</v>
      </c>
      <c r="C56" s="12" t="s">
        <v>54</v>
      </c>
      <c r="D56" s="12" t="s">
        <v>63</v>
      </c>
      <c r="E56" s="9">
        <v>0</v>
      </c>
      <c r="F56" s="10">
        <v>4</v>
      </c>
      <c r="G56" s="10"/>
      <c r="H56" s="10"/>
      <c r="I56" s="32"/>
      <c r="J56" s="35"/>
      <c r="K56" s="46"/>
    </row>
    <row r="57" spans="1:11" ht="15.75" thickBot="1" x14ac:dyDescent="0.3">
      <c r="A57" s="30"/>
      <c r="B57" s="7">
        <v>122</v>
      </c>
      <c r="C57" s="12"/>
      <c r="D57" s="12"/>
      <c r="E57" s="9"/>
      <c r="F57" s="27"/>
      <c r="G57" s="27"/>
      <c r="H57" s="27"/>
      <c r="I57" s="33"/>
      <c r="J57" s="36"/>
      <c r="K57" s="47"/>
    </row>
    <row r="58" spans="1:11" ht="15.75" thickTop="1" x14ac:dyDescent="0.25">
      <c r="A58" s="24" t="s">
        <v>293</v>
      </c>
      <c r="B58" s="25" t="s">
        <v>295</v>
      </c>
      <c r="C58" s="25" t="s">
        <v>294</v>
      </c>
      <c r="D58" s="25" t="s">
        <v>2</v>
      </c>
      <c r="E58" s="25" t="s">
        <v>296</v>
      </c>
      <c r="F58" s="25" t="s">
        <v>128</v>
      </c>
      <c r="G58" s="25" t="s">
        <v>300</v>
      </c>
      <c r="H58" s="25" t="s">
        <v>297</v>
      </c>
      <c r="I58" s="25" t="s">
        <v>298</v>
      </c>
      <c r="J58" s="26" t="s">
        <v>307</v>
      </c>
      <c r="K58" s="44"/>
    </row>
    <row r="59" spans="1:11" x14ac:dyDescent="0.25">
      <c r="A59" s="28" t="s">
        <v>309</v>
      </c>
      <c r="B59" s="7">
        <v>90</v>
      </c>
      <c r="C59" s="12" t="s">
        <v>19</v>
      </c>
      <c r="D59" s="12" t="s">
        <v>27</v>
      </c>
      <c r="E59" s="10">
        <v>0</v>
      </c>
      <c r="F59" s="10">
        <v>0</v>
      </c>
      <c r="G59" s="10"/>
      <c r="H59" s="10"/>
      <c r="I59" s="31">
        <v>4</v>
      </c>
      <c r="J59" s="34"/>
      <c r="K59" s="45"/>
    </row>
    <row r="60" spans="1:11" x14ac:dyDescent="0.25">
      <c r="A60" s="29" t="s">
        <v>310</v>
      </c>
      <c r="B60" s="7">
        <v>92</v>
      </c>
      <c r="C60" s="12" t="s">
        <v>21</v>
      </c>
      <c r="D60" s="12" t="s">
        <v>29</v>
      </c>
      <c r="E60" s="10">
        <v>0</v>
      </c>
      <c r="F60" s="10">
        <v>4</v>
      </c>
      <c r="G60" s="10"/>
      <c r="H60" s="10"/>
      <c r="I60" s="32" t="s">
        <v>373</v>
      </c>
      <c r="J60" s="35" t="s">
        <v>374</v>
      </c>
      <c r="K60" s="46"/>
    </row>
    <row r="61" spans="1:11" x14ac:dyDescent="0.25">
      <c r="A61" s="37">
        <v>2</v>
      </c>
      <c r="B61" s="7">
        <v>120</v>
      </c>
      <c r="C61" s="12" t="s">
        <v>47</v>
      </c>
      <c r="D61" s="12" t="s">
        <v>53</v>
      </c>
      <c r="E61" s="10">
        <v>0</v>
      </c>
      <c r="F61" s="10">
        <v>0</v>
      </c>
      <c r="G61" s="10"/>
      <c r="H61" s="10"/>
      <c r="I61" s="32"/>
      <c r="J61" s="35"/>
      <c r="K61" s="46"/>
    </row>
    <row r="62" spans="1:11" ht="15.75" thickBot="1" x14ac:dyDescent="0.3">
      <c r="A62" s="30"/>
      <c r="B62" s="7">
        <v>131</v>
      </c>
      <c r="C62" s="12" t="s">
        <v>87</v>
      </c>
      <c r="D62" s="12" t="s">
        <v>91</v>
      </c>
      <c r="E62" s="27">
        <v>7</v>
      </c>
      <c r="F62" s="27">
        <v>4</v>
      </c>
      <c r="G62" s="27"/>
      <c r="H62" s="27"/>
      <c r="I62" s="33"/>
      <c r="J62" s="36"/>
      <c r="K62" s="47"/>
    </row>
    <row r="63" spans="1:11" ht="15.75" thickTop="1" x14ac:dyDescent="0.25">
      <c r="A63" s="24" t="s">
        <v>293</v>
      </c>
      <c r="B63" s="25" t="s">
        <v>295</v>
      </c>
      <c r="C63" s="25" t="s">
        <v>294</v>
      </c>
      <c r="D63" s="25" t="s">
        <v>2</v>
      </c>
      <c r="E63" s="25" t="s">
        <v>296</v>
      </c>
      <c r="F63" s="25" t="s">
        <v>128</v>
      </c>
      <c r="G63" s="25" t="s">
        <v>300</v>
      </c>
      <c r="H63" s="25" t="s">
        <v>297</v>
      </c>
      <c r="I63" s="25" t="s">
        <v>298</v>
      </c>
      <c r="J63" s="26" t="s">
        <v>311</v>
      </c>
      <c r="K63" s="44"/>
    </row>
    <row r="64" spans="1:11" x14ac:dyDescent="0.25">
      <c r="A64" s="28" t="s">
        <v>309</v>
      </c>
      <c r="B64" s="7">
        <v>128</v>
      </c>
      <c r="C64" s="12" t="s">
        <v>76</v>
      </c>
      <c r="D64" s="12" t="s">
        <v>77</v>
      </c>
      <c r="E64" s="9" t="s">
        <v>356</v>
      </c>
      <c r="F64" s="10"/>
      <c r="G64" s="10"/>
      <c r="H64" s="10"/>
      <c r="I64" s="31"/>
      <c r="J64" s="34"/>
      <c r="K64" s="45"/>
    </row>
    <row r="65" spans="1:11" x14ac:dyDescent="0.25">
      <c r="A65" s="29" t="s">
        <v>310</v>
      </c>
      <c r="B65" s="7">
        <f>B64+1</f>
        <v>129</v>
      </c>
      <c r="C65" s="11" t="s">
        <v>78</v>
      </c>
      <c r="D65" s="12" t="s">
        <v>79</v>
      </c>
      <c r="E65" s="9" t="s">
        <v>364</v>
      </c>
      <c r="F65" s="10" t="s">
        <v>364</v>
      </c>
      <c r="G65" s="10"/>
      <c r="H65" s="10"/>
      <c r="I65" s="32"/>
      <c r="J65" s="35" t="s">
        <v>364</v>
      </c>
      <c r="K65" s="46"/>
    </row>
    <row r="66" spans="1:11" x14ac:dyDescent="0.25">
      <c r="A66" s="37">
        <v>3</v>
      </c>
      <c r="B66" s="7">
        <f>B65+1</f>
        <v>130</v>
      </c>
      <c r="C66" s="12" t="s">
        <v>80</v>
      </c>
      <c r="D66" s="43" t="s">
        <v>82</v>
      </c>
      <c r="E66" s="9">
        <v>4</v>
      </c>
      <c r="F66" s="10">
        <v>4</v>
      </c>
      <c r="G66" s="10"/>
      <c r="H66" s="10"/>
      <c r="I66" s="32"/>
      <c r="J66" s="35"/>
      <c r="K66" s="46"/>
    </row>
    <row r="67" spans="1:11" ht="15.75" thickBot="1" x14ac:dyDescent="0.3">
      <c r="A67" s="30"/>
      <c r="B67" s="7">
        <v>136</v>
      </c>
      <c r="C67" s="12" t="s">
        <v>331</v>
      </c>
      <c r="D67" s="12" t="s">
        <v>276</v>
      </c>
      <c r="E67" s="9">
        <v>7</v>
      </c>
      <c r="F67" s="27">
        <v>4</v>
      </c>
      <c r="G67" s="27"/>
      <c r="H67" s="27"/>
      <c r="I67" s="33"/>
      <c r="J67" s="36"/>
      <c r="K67" s="47"/>
    </row>
    <row r="68" spans="1:11" ht="15.75" thickTop="1" x14ac:dyDescent="0.25">
      <c r="A68" s="24" t="s">
        <v>293</v>
      </c>
      <c r="B68" s="25" t="s">
        <v>295</v>
      </c>
      <c r="C68" s="25" t="s">
        <v>294</v>
      </c>
      <c r="D68" s="25" t="s">
        <v>2</v>
      </c>
      <c r="E68" s="25" t="s">
        <v>296</v>
      </c>
      <c r="F68" s="25" t="s">
        <v>128</v>
      </c>
      <c r="G68" s="25" t="s">
        <v>300</v>
      </c>
      <c r="H68" s="25" t="s">
        <v>297</v>
      </c>
      <c r="I68" s="25" t="s">
        <v>298</v>
      </c>
      <c r="J68" s="26" t="s">
        <v>307</v>
      </c>
      <c r="K68" s="44"/>
    </row>
    <row r="69" spans="1:11" x14ac:dyDescent="0.25">
      <c r="A69" s="28" t="s">
        <v>312</v>
      </c>
      <c r="B69" s="7">
        <v>123</v>
      </c>
      <c r="C69" s="12" t="s">
        <v>55</v>
      </c>
      <c r="D69" s="12" t="s">
        <v>58</v>
      </c>
      <c r="E69" s="10">
        <v>0</v>
      </c>
      <c r="F69" s="10">
        <v>0</v>
      </c>
      <c r="G69" s="10"/>
      <c r="H69" s="10"/>
      <c r="I69" s="31"/>
      <c r="J69" s="34"/>
      <c r="K69" s="45"/>
    </row>
    <row r="70" spans="1:11" x14ac:dyDescent="0.25">
      <c r="A70" s="29" t="s">
        <v>304</v>
      </c>
      <c r="B70" s="7">
        <f>+B69+1</f>
        <v>124</v>
      </c>
      <c r="C70" s="12" t="s">
        <v>56</v>
      </c>
      <c r="D70" s="12" t="s">
        <v>59</v>
      </c>
      <c r="E70" s="10">
        <v>4</v>
      </c>
      <c r="F70" s="10">
        <v>0</v>
      </c>
      <c r="G70" s="10"/>
      <c r="H70" s="10"/>
      <c r="I70" s="32">
        <v>28</v>
      </c>
      <c r="J70" s="35"/>
      <c r="K70" s="46"/>
    </row>
    <row r="71" spans="1:11" x14ac:dyDescent="0.25">
      <c r="A71" s="29"/>
      <c r="B71" s="7">
        <f>+B70+1</f>
        <v>125</v>
      </c>
      <c r="C71" s="11"/>
      <c r="D71" s="12"/>
      <c r="E71" s="10"/>
      <c r="F71" s="10"/>
      <c r="G71" s="10"/>
      <c r="H71" s="10"/>
      <c r="I71" s="32"/>
      <c r="J71" s="35"/>
      <c r="K71" s="46"/>
    </row>
    <row r="72" spans="1:11" ht="15.75" thickBot="1" x14ac:dyDescent="0.3">
      <c r="A72" s="30"/>
      <c r="B72" s="7">
        <f>+B71+1</f>
        <v>126</v>
      </c>
      <c r="C72" s="12" t="s">
        <v>242</v>
      </c>
      <c r="D72" s="12" t="s">
        <v>243</v>
      </c>
      <c r="E72" s="27">
        <v>16</v>
      </c>
      <c r="F72" s="27">
        <v>8</v>
      </c>
      <c r="G72" s="27"/>
      <c r="H72" s="27"/>
      <c r="I72" s="33"/>
      <c r="J72" s="36"/>
      <c r="K72" s="47"/>
    </row>
    <row r="73" spans="1:11" ht="15.75" thickTop="1" x14ac:dyDescent="0.25">
      <c r="A73" s="24" t="s">
        <v>293</v>
      </c>
      <c r="B73" s="25" t="s">
        <v>295</v>
      </c>
      <c r="C73" s="25" t="s">
        <v>294</v>
      </c>
      <c r="D73" s="25" t="s">
        <v>2</v>
      </c>
      <c r="E73" s="25" t="s">
        <v>296</v>
      </c>
      <c r="F73" s="25" t="s">
        <v>128</v>
      </c>
      <c r="G73" s="25" t="s">
        <v>300</v>
      </c>
      <c r="H73" s="25" t="s">
        <v>297</v>
      </c>
      <c r="I73" s="25" t="s">
        <v>298</v>
      </c>
      <c r="J73" s="26" t="s">
        <v>311</v>
      </c>
      <c r="K73" s="44"/>
    </row>
    <row r="74" spans="1:11" x14ac:dyDescent="0.25">
      <c r="A74" s="28"/>
      <c r="B74" s="7">
        <v>152</v>
      </c>
      <c r="C74" s="11" t="s">
        <v>191</v>
      </c>
      <c r="D74" s="11" t="s">
        <v>192</v>
      </c>
      <c r="E74" s="9">
        <v>0</v>
      </c>
      <c r="F74" s="10">
        <v>4</v>
      </c>
      <c r="G74" s="10"/>
      <c r="H74" s="10"/>
      <c r="I74" s="31"/>
      <c r="J74" s="34"/>
      <c r="K74" s="45"/>
    </row>
    <row r="75" spans="1:11" x14ac:dyDescent="0.25">
      <c r="A75" s="29" t="s">
        <v>189</v>
      </c>
      <c r="B75" s="7">
        <f>B74+1</f>
        <v>153</v>
      </c>
      <c r="C75" s="11" t="s">
        <v>193</v>
      </c>
      <c r="D75" s="11" t="s">
        <v>194</v>
      </c>
      <c r="E75" s="9">
        <v>4</v>
      </c>
      <c r="F75" s="10">
        <v>0</v>
      </c>
      <c r="G75" s="10"/>
      <c r="H75" s="10"/>
      <c r="I75" s="32">
        <v>12</v>
      </c>
      <c r="J75" s="35"/>
      <c r="K75" s="46"/>
    </row>
    <row r="76" spans="1:11" x14ac:dyDescent="0.25">
      <c r="A76" s="29"/>
      <c r="B76" s="7">
        <f>B75+1</f>
        <v>154</v>
      </c>
      <c r="C76" s="11" t="s">
        <v>195</v>
      </c>
      <c r="D76" s="11" t="s">
        <v>196</v>
      </c>
      <c r="E76" s="9">
        <v>0</v>
      </c>
      <c r="F76" s="10">
        <v>8</v>
      </c>
      <c r="G76" s="10"/>
      <c r="H76" s="10"/>
      <c r="I76" s="32"/>
      <c r="J76" s="35"/>
      <c r="K76" s="46"/>
    </row>
    <row r="77" spans="1:11" ht="15.75" thickBot="1" x14ac:dyDescent="0.3">
      <c r="A77" s="30"/>
      <c r="B77" s="7">
        <f>B76+1</f>
        <v>155</v>
      </c>
      <c r="C77" s="11" t="s">
        <v>197</v>
      </c>
      <c r="D77" s="11" t="s">
        <v>198</v>
      </c>
      <c r="E77" s="9">
        <v>0</v>
      </c>
      <c r="F77" s="27">
        <v>11</v>
      </c>
      <c r="G77" s="27"/>
      <c r="H77" s="27"/>
      <c r="I77" s="33"/>
      <c r="J77" s="36"/>
      <c r="K77" s="47"/>
    </row>
    <row r="78" spans="1:11" ht="15.75" thickTop="1" x14ac:dyDescent="0.25">
      <c r="A78" s="24" t="s">
        <v>293</v>
      </c>
      <c r="B78" s="25" t="s">
        <v>295</v>
      </c>
      <c r="C78" s="25" t="s">
        <v>294</v>
      </c>
      <c r="D78" s="25" t="s">
        <v>2</v>
      </c>
      <c r="E78" s="25" t="s">
        <v>296</v>
      </c>
      <c r="F78" s="25" t="s">
        <v>128</v>
      </c>
      <c r="G78" s="25" t="s">
        <v>300</v>
      </c>
      <c r="H78" s="25" t="s">
        <v>297</v>
      </c>
      <c r="I78" s="25" t="s">
        <v>298</v>
      </c>
      <c r="J78" s="26" t="s">
        <v>307</v>
      </c>
      <c r="K78" s="44"/>
    </row>
    <row r="79" spans="1:11" x14ac:dyDescent="0.25">
      <c r="A79" s="28" t="s">
        <v>25</v>
      </c>
      <c r="B79" s="7">
        <v>93</v>
      </c>
      <c r="C79" s="12" t="s">
        <v>24</v>
      </c>
      <c r="D79" s="12" t="s">
        <v>30</v>
      </c>
      <c r="E79" s="10">
        <v>4</v>
      </c>
      <c r="F79" s="10">
        <v>4</v>
      </c>
      <c r="G79" s="10"/>
      <c r="H79" s="10"/>
      <c r="I79" s="31"/>
      <c r="J79" s="34"/>
      <c r="K79" s="45"/>
    </row>
    <row r="80" spans="1:11" x14ac:dyDescent="0.25">
      <c r="A80" s="29"/>
      <c r="B80" s="7">
        <v>107</v>
      </c>
      <c r="C80" s="12" t="s">
        <v>33</v>
      </c>
      <c r="D80" s="12" t="s">
        <v>34</v>
      </c>
      <c r="E80" s="10" t="s">
        <v>356</v>
      </c>
      <c r="F80" s="10"/>
      <c r="G80" s="10"/>
      <c r="H80" s="10"/>
      <c r="I80" s="32">
        <v>12</v>
      </c>
      <c r="J80" s="35"/>
      <c r="K80" s="46"/>
    </row>
    <row r="81" spans="1:11" x14ac:dyDescent="0.25">
      <c r="A81" s="29"/>
      <c r="B81" s="7">
        <f>B80+1</f>
        <v>108</v>
      </c>
      <c r="C81" s="12" t="s">
        <v>35</v>
      </c>
      <c r="D81" s="12" t="s">
        <v>36</v>
      </c>
      <c r="E81" s="10">
        <v>0</v>
      </c>
      <c r="F81" s="10">
        <v>0</v>
      </c>
      <c r="G81" s="10"/>
      <c r="H81" s="10"/>
      <c r="I81" s="32"/>
      <c r="J81" s="35"/>
      <c r="K81" s="46"/>
    </row>
    <row r="82" spans="1:11" ht="15.75" thickBot="1" x14ac:dyDescent="0.3">
      <c r="A82" s="30"/>
      <c r="B82" s="7">
        <f>B81+1</f>
        <v>109</v>
      </c>
      <c r="C82" s="12" t="s">
        <v>258</v>
      </c>
      <c r="D82" s="12" t="s">
        <v>259</v>
      </c>
      <c r="E82" s="27">
        <v>0</v>
      </c>
      <c r="F82" s="27">
        <v>4</v>
      </c>
      <c r="G82" s="27"/>
      <c r="H82" s="27"/>
      <c r="I82" s="33"/>
      <c r="J82" s="36"/>
      <c r="K82" s="47"/>
    </row>
    <row r="83" spans="1:11" ht="15.75" thickTop="1" x14ac:dyDescent="0.25">
      <c r="A83" s="24" t="s">
        <v>293</v>
      </c>
      <c r="B83" s="25" t="s">
        <v>295</v>
      </c>
      <c r="C83" s="25" t="s">
        <v>294</v>
      </c>
      <c r="D83" s="25" t="s">
        <v>2</v>
      </c>
      <c r="E83" s="25" t="s">
        <v>296</v>
      </c>
      <c r="F83" s="25" t="s">
        <v>128</v>
      </c>
      <c r="G83" s="25" t="s">
        <v>300</v>
      </c>
      <c r="H83" s="25" t="s">
        <v>297</v>
      </c>
      <c r="I83" s="25" t="s">
        <v>298</v>
      </c>
      <c r="J83" s="26" t="s">
        <v>311</v>
      </c>
      <c r="K83" s="44"/>
    </row>
    <row r="84" spans="1:11" x14ac:dyDescent="0.25">
      <c r="A84" s="28"/>
      <c r="B84" s="7">
        <v>94</v>
      </c>
      <c r="C84" s="12" t="s">
        <v>26</v>
      </c>
      <c r="D84" s="12" t="s">
        <v>31</v>
      </c>
      <c r="E84" s="9">
        <v>0</v>
      </c>
      <c r="F84" s="10">
        <v>4</v>
      </c>
      <c r="G84" s="10"/>
      <c r="H84" s="10"/>
      <c r="I84" s="31"/>
      <c r="J84" s="34"/>
      <c r="K84" s="45"/>
    </row>
    <row r="85" spans="1:11" x14ac:dyDescent="0.25">
      <c r="A85" s="29" t="s">
        <v>173</v>
      </c>
      <c r="B85" s="7">
        <v>103</v>
      </c>
      <c r="C85" s="12" t="s">
        <v>107</v>
      </c>
      <c r="D85" s="12" t="s">
        <v>108</v>
      </c>
      <c r="E85" s="9">
        <v>0</v>
      </c>
      <c r="F85" s="10">
        <v>0</v>
      </c>
      <c r="G85" s="10"/>
      <c r="H85" s="10"/>
      <c r="I85" s="32">
        <v>8</v>
      </c>
      <c r="J85" s="35" t="s">
        <v>380</v>
      </c>
      <c r="K85" s="46"/>
    </row>
    <row r="86" spans="1:11" x14ac:dyDescent="0.25">
      <c r="A86" s="29" t="s">
        <v>313</v>
      </c>
      <c r="B86" s="7">
        <f>B85+1</f>
        <v>104</v>
      </c>
      <c r="C86" s="12" t="s">
        <v>109</v>
      </c>
      <c r="D86" s="12" t="s">
        <v>110</v>
      </c>
      <c r="E86" s="9">
        <v>4</v>
      </c>
      <c r="F86" s="10">
        <v>12</v>
      </c>
      <c r="G86" s="10"/>
      <c r="H86" s="10"/>
      <c r="I86" s="32"/>
      <c r="J86" s="35"/>
      <c r="K86" s="46"/>
    </row>
    <row r="87" spans="1:11" ht="15.75" thickBot="1" x14ac:dyDescent="0.3">
      <c r="A87" s="30"/>
      <c r="B87" s="7">
        <f>B86+1</f>
        <v>105</v>
      </c>
      <c r="C87" s="12" t="s">
        <v>113</v>
      </c>
      <c r="D87" s="11" t="s">
        <v>114</v>
      </c>
      <c r="E87" s="9">
        <v>0</v>
      </c>
      <c r="F87" s="27">
        <v>4</v>
      </c>
      <c r="G87" s="27"/>
      <c r="H87" s="27"/>
      <c r="I87" s="33"/>
      <c r="J87" s="36"/>
      <c r="K87" s="47"/>
    </row>
    <row r="88" spans="1:11" ht="15.75" thickTop="1" x14ac:dyDescent="0.25">
      <c r="A88" s="24" t="s">
        <v>293</v>
      </c>
      <c r="B88" s="25" t="s">
        <v>295</v>
      </c>
      <c r="C88" s="25" t="s">
        <v>294</v>
      </c>
      <c r="D88" s="25" t="s">
        <v>2</v>
      </c>
      <c r="E88" s="25" t="s">
        <v>296</v>
      </c>
      <c r="F88" s="25" t="s">
        <v>128</v>
      </c>
      <c r="G88" s="25" t="s">
        <v>300</v>
      </c>
      <c r="H88" s="25" t="s">
        <v>297</v>
      </c>
      <c r="I88" s="25" t="s">
        <v>298</v>
      </c>
      <c r="J88" s="26" t="s">
        <v>307</v>
      </c>
      <c r="K88" s="44"/>
    </row>
    <row r="89" spans="1:11" x14ac:dyDescent="0.25">
      <c r="A89" s="28"/>
      <c r="B89" s="7">
        <v>132</v>
      </c>
      <c r="C89" s="12" t="s">
        <v>113</v>
      </c>
      <c r="D89" s="12" t="s">
        <v>346</v>
      </c>
      <c r="E89" s="10">
        <v>9</v>
      </c>
      <c r="F89" s="10">
        <v>4</v>
      </c>
      <c r="G89" s="10"/>
      <c r="H89" s="10"/>
      <c r="I89" s="31"/>
      <c r="J89" s="34"/>
      <c r="K89" s="45"/>
    </row>
    <row r="90" spans="1:11" x14ac:dyDescent="0.25">
      <c r="A90" s="29" t="s">
        <v>173</v>
      </c>
      <c r="B90" s="7">
        <f>B89+1</f>
        <v>133</v>
      </c>
      <c r="C90" s="12" t="s">
        <v>115</v>
      </c>
      <c r="D90" s="12" t="s">
        <v>116</v>
      </c>
      <c r="E90" s="10">
        <v>0</v>
      </c>
      <c r="F90" s="10">
        <v>0</v>
      </c>
      <c r="G90" s="10"/>
      <c r="H90" s="10"/>
      <c r="I90" s="32">
        <v>9</v>
      </c>
      <c r="J90" s="35"/>
      <c r="K90" s="46"/>
    </row>
    <row r="91" spans="1:11" x14ac:dyDescent="0.25">
      <c r="A91" s="29" t="s">
        <v>314</v>
      </c>
      <c r="B91" s="7">
        <f>B90+1</f>
        <v>134</v>
      </c>
      <c r="C91" s="12" t="s">
        <v>117</v>
      </c>
      <c r="D91" s="12" t="s">
        <v>118</v>
      </c>
      <c r="E91" s="10">
        <v>5</v>
      </c>
      <c r="F91" s="10">
        <v>16</v>
      </c>
      <c r="G91" s="10"/>
      <c r="H91" s="10"/>
      <c r="I91" s="32"/>
      <c r="J91" s="35"/>
      <c r="K91" s="46"/>
    </row>
    <row r="92" spans="1:11" ht="15.75" thickBot="1" x14ac:dyDescent="0.3">
      <c r="A92" s="30"/>
      <c r="B92" s="7">
        <f>B91+1</f>
        <v>135</v>
      </c>
      <c r="C92" s="12" t="s">
        <v>119</v>
      </c>
      <c r="D92" s="12" t="s">
        <v>120</v>
      </c>
      <c r="E92" s="27">
        <v>0</v>
      </c>
      <c r="F92" s="27">
        <v>0</v>
      </c>
      <c r="G92" s="27"/>
      <c r="H92" s="27"/>
      <c r="I92" s="33"/>
      <c r="J92" s="36"/>
      <c r="K92" s="47"/>
    </row>
    <row r="93" spans="1:11" ht="15.75" thickTop="1" x14ac:dyDescent="0.25">
      <c r="A93" s="24" t="s">
        <v>293</v>
      </c>
      <c r="B93" s="25" t="s">
        <v>295</v>
      </c>
      <c r="C93" s="25" t="s">
        <v>294</v>
      </c>
      <c r="D93" s="25" t="s">
        <v>2</v>
      </c>
      <c r="E93" s="25" t="s">
        <v>296</v>
      </c>
      <c r="F93" s="25" t="s">
        <v>128</v>
      </c>
      <c r="G93" s="25" t="s">
        <v>300</v>
      </c>
      <c r="H93" s="25" t="s">
        <v>297</v>
      </c>
      <c r="I93" s="25" t="s">
        <v>298</v>
      </c>
      <c r="J93" s="26" t="s">
        <v>311</v>
      </c>
      <c r="K93" s="38" t="s">
        <v>316</v>
      </c>
    </row>
    <row r="94" spans="1:11" x14ac:dyDescent="0.25">
      <c r="A94" s="28" t="s">
        <v>98</v>
      </c>
      <c r="B94" s="7">
        <v>127</v>
      </c>
      <c r="C94" s="9" t="s">
        <v>57</v>
      </c>
      <c r="D94" s="9" t="s">
        <v>172</v>
      </c>
      <c r="E94" s="9">
        <v>0</v>
      </c>
      <c r="F94" s="10">
        <v>0</v>
      </c>
      <c r="G94" s="10"/>
      <c r="H94" s="10"/>
      <c r="I94" s="31">
        <v>4</v>
      </c>
      <c r="J94" s="34" t="s">
        <v>360</v>
      </c>
      <c r="K94" s="41" t="s">
        <v>358</v>
      </c>
    </row>
    <row r="95" spans="1:11" x14ac:dyDescent="0.25">
      <c r="A95" s="29" t="s">
        <v>318</v>
      </c>
      <c r="B95" s="7">
        <v>137</v>
      </c>
      <c r="C95" s="9" t="s">
        <v>166</v>
      </c>
      <c r="D95" s="9" t="s">
        <v>167</v>
      </c>
      <c r="E95" s="9">
        <v>0</v>
      </c>
      <c r="F95" s="10">
        <v>0</v>
      </c>
      <c r="G95" s="10"/>
      <c r="H95" s="10"/>
      <c r="I95" s="32" t="s">
        <v>375</v>
      </c>
      <c r="J95" s="35" t="s">
        <v>376</v>
      </c>
      <c r="K95" s="39"/>
    </row>
    <row r="96" spans="1:11" x14ac:dyDescent="0.25">
      <c r="A96" s="29"/>
      <c r="B96" s="7">
        <f>B95+1</f>
        <v>138</v>
      </c>
      <c r="C96" s="9" t="s">
        <v>168</v>
      </c>
      <c r="D96" s="9" t="s">
        <v>169</v>
      </c>
      <c r="E96" s="9">
        <v>8</v>
      </c>
      <c r="F96" s="10">
        <v>12</v>
      </c>
      <c r="G96" s="10"/>
      <c r="H96" s="10"/>
      <c r="I96" s="32"/>
      <c r="J96" s="35"/>
      <c r="K96" s="39"/>
    </row>
    <row r="97" spans="1:11" ht="15.75" thickBot="1" x14ac:dyDescent="0.3">
      <c r="A97" s="30"/>
      <c r="B97" s="7">
        <f>B96+1</f>
        <v>139</v>
      </c>
      <c r="C97" s="9" t="s">
        <v>170</v>
      </c>
      <c r="D97" s="9" t="s">
        <v>171</v>
      </c>
      <c r="E97" s="9">
        <v>4</v>
      </c>
      <c r="F97" s="27">
        <v>0</v>
      </c>
      <c r="G97" s="27"/>
      <c r="H97" s="27"/>
      <c r="I97" s="33"/>
      <c r="J97" s="36"/>
      <c r="K97" s="40"/>
    </row>
    <row r="98" spans="1:11" ht="15.75" thickTop="1" x14ac:dyDescent="0.25">
      <c r="A98" s="24" t="s">
        <v>293</v>
      </c>
      <c r="B98" s="25" t="s">
        <v>295</v>
      </c>
      <c r="C98" s="25" t="s">
        <v>294</v>
      </c>
      <c r="D98" s="25" t="s">
        <v>2</v>
      </c>
      <c r="E98" s="25" t="s">
        <v>296</v>
      </c>
      <c r="F98" s="25" t="s">
        <v>128</v>
      </c>
      <c r="G98" s="25" t="s">
        <v>300</v>
      </c>
      <c r="H98" s="25" t="s">
        <v>297</v>
      </c>
      <c r="I98" s="25" t="s">
        <v>298</v>
      </c>
      <c r="J98" s="26" t="s">
        <v>307</v>
      </c>
      <c r="K98" s="38" t="s">
        <v>316</v>
      </c>
    </row>
    <row r="99" spans="1:11" x14ac:dyDescent="0.25">
      <c r="A99" s="28"/>
      <c r="B99" s="7">
        <v>95</v>
      </c>
      <c r="C99" s="9" t="s">
        <v>69</v>
      </c>
      <c r="D99" s="9" t="s">
        <v>136</v>
      </c>
      <c r="E99" s="9">
        <v>0</v>
      </c>
      <c r="F99" s="10">
        <v>4</v>
      </c>
      <c r="G99" s="10"/>
      <c r="H99" s="10"/>
      <c r="I99" s="31">
        <v>4</v>
      </c>
      <c r="J99" s="34" t="s">
        <v>362</v>
      </c>
      <c r="K99" s="41" t="s">
        <v>360</v>
      </c>
    </row>
    <row r="100" spans="1:11" x14ac:dyDescent="0.25">
      <c r="A100" s="29" t="s">
        <v>319</v>
      </c>
      <c r="B100" s="7">
        <f>B99+1</f>
        <v>96</v>
      </c>
      <c r="C100" s="9" t="s">
        <v>70</v>
      </c>
      <c r="D100" s="9" t="s">
        <v>130</v>
      </c>
      <c r="E100" s="9">
        <v>0</v>
      </c>
      <c r="F100" s="10">
        <v>0</v>
      </c>
      <c r="G100" s="10"/>
      <c r="H100" s="10"/>
      <c r="I100" s="32" t="s">
        <v>377</v>
      </c>
      <c r="J100" s="35" t="s">
        <v>378</v>
      </c>
      <c r="K100" s="39"/>
    </row>
    <row r="101" spans="1:11" x14ac:dyDescent="0.25">
      <c r="A101" s="29" t="s">
        <v>317</v>
      </c>
      <c r="B101" s="7">
        <f>B100+1</f>
        <v>97</v>
      </c>
      <c r="C101" s="9" t="s">
        <v>64</v>
      </c>
      <c r="D101" s="10" t="s">
        <v>339</v>
      </c>
      <c r="E101" s="9">
        <v>4</v>
      </c>
      <c r="F101" s="10">
        <v>0</v>
      </c>
      <c r="G101" s="10"/>
      <c r="H101" s="10"/>
      <c r="I101" s="32"/>
      <c r="J101" s="35"/>
      <c r="K101" s="39"/>
    </row>
    <row r="102" spans="1:11" ht="15.75" thickBot="1" x14ac:dyDescent="0.3">
      <c r="A102" s="30" t="s">
        <v>313</v>
      </c>
      <c r="B102" s="7">
        <f>B101+1</f>
        <v>98</v>
      </c>
      <c r="C102" s="9" t="s">
        <v>73</v>
      </c>
      <c r="D102" s="10" t="s">
        <v>131</v>
      </c>
      <c r="E102" s="9">
        <v>8</v>
      </c>
      <c r="F102" s="27">
        <v>0</v>
      </c>
      <c r="G102" s="27"/>
      <c r="H102" s="27"/>
      <c r="I102" s="33"/>
      <c r="J102" s="36"/>
      <c r="K102" s="40"/>
    </row>
    <row r="103" spans="1:11" ht="15.75" thickTop="1" x14ac:dyDescent="0.25">
      <c r="A103" s="24" t="s">
        <v>293</v>
      </c>
      <c r="B103" s="25" t="s">
        <v>295</v>
      </c>
      <c r="C103" s="25" t="s">
        <v>294</v>
      </c>
      <c r="D103" s="25" t="s">
        <v>2</v>
      </c>
      <c r="E103" s="25" t="s">
        <v>296</v>
      </c>
      <c r="F103" s="25" t="s">
        <v>128</v>
      </c>
      <c r="G103" s="25" t="s">
        <v>300</v>
      </c>
      <c r="H103" s="25" t="s">
        <v>297</v>
      </c>
      <c r="I103" s="25" t="s">
        <v>298</v>
      </c>
      <c r="J103" s="26" t="s">
        <v>311</v>
      </c>
      <c r="K103" s="38" t="s">
        <v>316</v>
      </c>
    </row>
    <row r="104" spans="1:11" x14ac:dyDescent="0.25">
      <c r="A104" s="28" t="s">
        <v>319</v>
      </c>
      <c r="B104" s="7">
        <v>99</v>
      </c>
      <c r="C104" s="9" t="s">
        <v>71</v>
      </c>
      <c r="D104" s="9" t="s">
        <v>81</v>
      </c>
      <c r="E104" s="9">
        <v>0</v>
      </c>
      <c r="F104" s="10" t="s">
        <v>364</v>
      </c>
      <c r="G104" s="10"/>
      <c r="H104" s="10"/>
      <c r="I104" s="31">
        <v>4</v>
      </c>
      <c r="J104" s="34" t="s">
        <v>357</v>
      </c>
      <c r="K104" s="41" t="s">
        <v>362</v>
      </c>
    </row>
    <row r="105" spans="1:11" x14ac:dyDescent="0.25">
      <c r="A105" s="29" t="s">
        <v>317</v>
      </c>
      <c r="B105" s="7">
        <f>B104+1</f>
        <v>100</v>
      </c>
      <c r="C105" s="9" t="s">
        <v>72</v>
      </c>
      <c r="D105" s="9" t="s">
        <v>143</v>
      </c>
      <c r="E105" s="9">
        <v>4</v>
      </c>
      <c r="F105" s="10">
        <v>0</v>
      </c>
      <c r="G105" s="10"/>
      <c r="H105" s="10"/>
      <c r="I105" s="32" t="s">
        <v>379</v>
      </c>
      <c r="J105" s="35" t="s">
        <v>378</v>
      </c>
      <c r="K105" s="39"/>
    </row>
    <row r="106" spans="1:11" x14ac:dyDescent="0.25">
      <c r="A106" s="29" t="s">
        <v>314</v>
      </c>
      <c r="B106" s="7">
        <f>B105+1</f>
        <v>101</v>
      </c>
      <c r="C106" s="9" t="s">
        <v>74</v>
      </c>
      <c r="D106" s="10" t="s">
        <v>139</v>
      </c>
      <c r="E106" s="9">
        <v>0</v>
      </c>
      <c r="F106" s="10">
        <v>0</v>
      </c>
      <c r="G106" s="10"/>
      <c r="H106" s="10"/>
      <c r="I106" s="32"/>
      <c r="J106" s="35"/>
      <c r="K106" s="39"/>
    </row>
    <row r="107" spans="1:11" ht="15.75" thickBot="1" x14ac:dyDescent="0.3">
      <c r="A107" s="30"/>
      <c r="B107" s="7">
        <f>B106+1</f>
        <v>102</v>
      </c>
      <c r="C107" s="9" t="s">
        <v>75</v>
      </c>
      <c r="D107" s="9" t="s">
        <v>140</v>
      </c>
      <c r="E107" s="9">
        <v>8</v>
      </c>
      <c r="F107" s="27">
        <v>0</v>
      </c>
      <c r="G107" s="27"/>
      <c r="H107" s="27"/>
      <c r="I107" s="33"/>
      <c r="J107" s="36"/>
      <c r="K107" s="40"/>
    </row>
    <row r="108" spans="1:11" ht="15.75" thickTop="1" x14ac:dyDescent="0.25">
      <c r="A108" s="24" t="s">
        <v>293</v>
      </c>
      <c r="B108" s="25" t="s">
        <v>295</v>
      </c>
      <c r="C108" s="25" t="s">
        <v>294</v>
      </c>
      <c r="D108" s="25" t="s">
        <v>2</v>
      </c>
      <c r="E108" s="25" t="s">
        <v>296</v>
      </c>
      <c r="F108" s="25" t="s">
        <v>128</v>
      </c>
      <c r="G108" s="25" t="s">
        <v>300</v>
      </c>
      <c r="H108" s="25" t="s">
        <v>297</v>
      </c>
      <c r="I108" s="25" t="s">
        <v>298</v>
      </c>
      <c r="J108" s="26" t="s">
        <v>307</v>
      </c>
      <c r="K108" s="38" t="s">
        <v>316</v>
      </c>
    </row>
    <row r="109" spans="1:11" x14ac:dyDescent="0.25">
      <c r="A109" s="28" t="s">
        <v>38</v>
      </c>
      <c r="B109" s="7">
        <v>110</v>
      </c>
      <c r="C109" s="9" t="s">
        <v>42</v>
      </c>
      <c r="D109" s="9" t="s">
        <v>44</v>
      </c>
      <c r="E109" s="9" t="s">
        <v>206</v>
      </c>
      <c r="F109" s="10">
        <v>0</v>
      </c>
      <c r="G109" s="10">
        <v>4</v>
      </c>
      <c r="H109" s="10"/>
      <c r="I109" s="31"/>
      <c r="J109" s="34"/>
      <c r="K109" s="41"/>
    </row>
    <row r="110" spans="1:11" x14ac:dyDescent="0.25">
      <c r="A110" s="29" t="s">
        <v>317</v>
      </c>
      <c r="B110" s="7">
        <f>B109+1</f>
        <v>111</v>
      </c>
      <c r="C110" s="9" t="s">
        <v>207</v>
      </c>
      <c r="D110" s="9" t="s">
        <v>203</v>
      </c>
      <c r="E110" s="9" t="s">
        <v>206</v>
      </c>
      <c r="F110" s="10">
        <v>0</v>
      </c>
      <c r="G110" s="10">
        <v>0</v>
      </c>
      <c r="H110" s="10"/>
      <c r="I110" s="32" t="s">
        <v>364</v>
      </c>
      <c r="J110" s="35"/>
      <c r="K110" s="39"/>
    </row>
    <row r="111" spans="1:11" x14ac:dyDescent="0.25">
      <c r="A111" s="29"/>
      <c r="B111" s="7">
        <f>B110+1</f>
        <v>112</v>
      </c>
      <c r="C111" s="9" t="s">
        <v>208</v>
      </c>
      <c r="D111" s="9" t="s">
        <v>209</v>
      </c>
      <c r="E111" s="9" t="s">
        <v>206</v>
      </c>
      <c r="F111" s="10" t="s">
        <v>356</v>
      </c>
      <c r="G111" s="10"/>
      <c r="H111" s="10"/>
      <c r="I111" s="32"/>
      <c r="J111" s="35"/>
      <c r="K111" s="39"/>
    </row>
    <row r="112" spans="1:11" ht="15.75" thickBot="1" x14ac:dyDescent="0.3">
      <c r="A112" s="30"/>
      <c r="B112" s="48">
        <f>B111+1</f>
        <v>113</v>
      </c>
      <c r="C112" s="49" t="s">
        <v>210</v>
      </c>
      <c r="D112" s="49" t="s">
        <v>211</v>
      </c>
      <c r="E112" s="49" t="s">
        <v>206</v>
      </c>
      <c r="F112" s="27" t="s">
        <v>364</v>
      </c>
      <c r="G112" s="27">
        <v>8</v>
      </c>
      <c r="H112" s="27"/>
      <c r="I112" s="33"/>
      <c r="J112" s="36"/>
      <c r="K112" s="40"/>
    </row>
    <row r="113" spans="1:8" ht="15.75" thickTop="1" x14ac:dyDescent="0.25"/>
    <row r="115" spans="1:8" ht="19.5" thickBot="1" x14ac:dyDescent="0.35">
      <c r="C115" s="23" t="s">
        <v>323</v>
      </c>
    </row>
    <row r="116" spans="1:8" ht="15.75" thickTop="1" x14ac:dyDescent="0.25">
      <c r="A116" s="24" t="s">
        <v>293</v>
      </c>
      <c r="B116" s="25" t="s">
        <v>295</v>
      </c>
      <c r="C116" s="25" t="s">
        <v>294</v>
      </c>
      <c r="D116" s="25" t="s">
        <v>2</v>
      </c>
      <c r="E116" s="25" t="s">
        <v>324</v>
      </c>
      <c r="F116" s="25" t="s">
        <v>298</v>
      </c>
      <c r="G116" s="26" t="s">
        <v>307</v>
      </c>
      <c r="H116" s="38" t="s">
        <v>315</v>
      </c>
    </row>
    <row r="117" spans="1:8" x14ac:dyDescent="0.25">
      <c r="A117" s="28"/>
      <c r="B117" s="7">
        <v>46</v>
      </c>
      <c r="C117" s="9" t="s">
        <v>200</v>
      </c>
      <c r="D117" s="9" t="s">
        <v>201</v>
      </c>
      <c r="E117" s="10">
        <v>11</v>
      </c>
      <c r="F117" s="31"/>
      <c r="G117" s="34"/>
      <c r="H117" s="54"/>
    </row>
    <row r="118" spans="1:8" x14ac:dyDescent="0.25">
      <c r="A118" s="29" t="s">
        <v>38</v>
      </c>
      <c r="B118" s="7">
        <v>47</v>
      </c>
      <c r="C118" s="9" t="s">
        <v>202</v>
      </c>
      <c r="D118" s="9" t="s">
        <v>203</v>
      </c>
      <c r="E118" s="10">
        <v>9</v>
      </c>
      <c r="F118" s="32">
        <v>27</v>
      </c>
      <c r="G118" s="35" t="s">
        <v>361</v>
      </c>
      <c r="H118" s="55" t="s">
        <v>358</v>
      </c>
    </row>
    <row r="119" spans="1:8" x14ac:dyDescent="0.25">
      <c r="A119" s="29"/>
      <c r="B119" s="7">
        <v>81</v>
      </c>
      <c r="C119" s="9" t="s">
        <v>40</v>
      </c>
      <c r="D119" s="9" t="s">
        <v>41</v>
      </c>
      <c r="E119" s="10">
        <v>11</v>
      </c>
      <c r="F119" s="32"/>
      <c r="G119" s="35"/>
      <c r="H119" s="55"/>
    </row>
    <row r="120" spans="1:8" ht="15.75" thickBot="1" x14ac:dyDescent="0.3">
      <c r="A120" s="30"/>
      <c r="B120" s="7">
        <v>82</v>
      </c>
      <c r="C120" s="9" t="s">
        <v>37</v>
      </c>
      <c r="D120" s="9" t="s">
        <v>39</v>
      </c>
      <c r="E120" s="27">
        <v>7</v>
      </c>
      <c r="F120" s="33"/>
      <c r="G120" s="36"/>
      <c r="H120" s="56"/>
    </row>
    <row r="121" spans="1:8" ht="15.75" thickTop="1" x14ac:dyDescent="0.25">
      <c r="A121" s="24" t="s">
        <v>293</v>
      </c>
      <c r="B121" s="25" t="s">
        <v>295</v>
      </c>
      <c r="C121" s="25" t="s">
        <v>294</v>
      </c>
      <c r="D121" s="25" t="s">
        <v>2</v>
      </c>
      <c r="E121" s="25" t="s">
        <v>324</v>
      </c>
      <c r="F121" s="25" t="s">
        <v>298</v>
      </c>
      <c r="G121" s="26" t="s">
        <v>307</v>
      </c>
      <c r="H121" s="38" t="s">
        <v>316</v>
      </c>
    </row>
    <row r="122" spans="1:8" x14ac:dyDescent="0.25">
      <c r="A122" s="28"/>
      <c r="B122" s="7">
        <v>44</v>
      </c>
      <c r="C122" s="9" t="s">
        <v>67</v>
      </c>
      <c r="D122" s="9" t="s">
        <v>134</v>
      </c>
      <c r="E122" s="10">
        <v>15</v>
      </c>
      <c r="F122" s="31"/>
      <c r="G122" s="34"/>
      <c r="H122" s="54"/>
    </row>
    <row r="123" spans="1:8" x14ac:dyDescent="0.25">
      <c r="A123" s="29" t="s">
        <v>325</v>
      </c>
      <c r="B123" s="7">
        <v>45</v>
      </c>
      <c r="C123" s="9" t="s">
        <v>68</v>
      </c>
      <c r="D123" s="9" t="s">
        <v>335</v>
      </c>
      <c r="E123" s="10">
        <v>4</v>
      </c>
      <c r="F123" s="32">
        <v>15</v>
      </c>
      <c r="G123" s="35" t="s">
        <v>358</v>
      </c>
      <c r="H123" s="55" t="s">
        <v>358</v>
      </c>
    </row>
    <row r="124" spans="1:8" x14ac:dyDescent="0.25">
      <c r="A124" s="29" t="s">
        <v>318</v>
      </c>
      <c r="B124" s="7">
        <v>61</v>
      </c>
      <c r="C124" s="9" t="s">
        <v>64</v>
      </c>
      <c r="D124" s="10" t="s">
        <v>141</v>
      </c>
      <c r="E124" s="10">
        <v>3</v>
      </c>
      <c r="F124" s="32"/>
      <c r="G124" s="35" t="s">
        <v>376</v>
      </c>
      <c r="H124" s="55"/>
    </row>
    <row r="125" spans="1:8" ht="15.75" thickBot="1" x14ac:dyDescent="0.3">
      <c r="A125" s="30" t="s">
        <v>313</v>
      </c>
      <c r="B125" s="7">
        <v>64</v>
      </c>
      <c r="C125" s="9" t="s">
        <v>73</v>
      </c>
      <c r="D125" s="10" t="s">
        <v>131</v>
      </c>
      <c r="E125" s="27">
        <v>8</v>
      </c>
      <c r="F125" s="33"/>
      <c r="G125" s="36"/>
      <c r="H125" s="56"/>
    </row>
    <row r="126" spans="1:8" ht="15.75" thickTop="1" x14ac:dyDescent="0.25">
      <c r="A126" s="24" t="s">
        <v>293</v>
      </c>
      <c r="B126" s="25" t="s">
        <v>295</v>
      </c>
      <c r="C126" s="25" t="s">
        <v>294</v>
      </c>
      <c r="D126" s="25" t="s">
        <v>2</v>
      </c>
      <c r="E126" s="25" t="s">
        <v>324</v>
      </c>
      <c r="F126" s="25" t="s">
        <v>298</v>
      </c>
      <c r="G126" s="26" t="s">
        <v>307</v>
      </c>
      <c r="H126" s="38" t="s">
        <v>316</v>
      </c>
    </row>
    <row r="127" spans="1:8" x14ac:dyDescent="0.25">
      <c r="A127" s="28"/>
      <c r="B127" s="7">
        <v>49</v>
      </c>
      <c r="C127" s="9" t="s">
        <v>71</v>
      </c>
      <c r="D127" s="9" t="s">
        <v>338</v>
      </c>
      <c r="E127" t="s">
        <v>382</v>
      </c>
      <c r="H127" s="54"/>
    </row>
    <row r="128" spans="1:8" x14ac:dyDescent="0.25">
      <c r="A128" s="29" t="s">
        <v>325</v>
      </c>
      <c r="B128" s="7">
        <v>50</v>
      </c>
      <c r="C128" s="9" t="s">
        <v>72</v>
      </c>
      <c r="D128" s="9" t="s">
        <v>138</v>
      </c>
      <c r="E128">
        <v>9</v>
      </c>
      <c r="F128">
        <v>36</v>
      </c>
      <c r="H128" s="55" t="s">
        <v>362</v>
      </c>
    </row>
    <row r="129" spans="1:8" x14ac:dyDescent="0.25">
      <c r="A129" s="29" t="s">
        <v>318</v>
      </c>
      <c r="B129" s="7">
        <v>65</v>
      </c>
      <c r="C129" s="9" t="s">
        <v>74</v>
      </c>
      <c r="D129" s="10" t="s">
        <v>139</v>
      </c>
      <c r="E129">
        <v>12</v>
      </c>
      <c r="H129" s="55"/>
    </row>
    <row r="130" spans="1:8" ht="15.75" thickBot="1" x14ac:dyDescent="0.3">
      <c r="A130" s="30" t="s">
        <v>314</v>
      </c>
      <c r="B130" s="7">
        <v>66</v>
      </c>
      <c r="C130" s="9" t="s">
        <v>75</v>
      </c>
      <c r="D130" s="10" t="s">
        <v>140</v>
      </c>
      <c r="E130">
        <v>15</v>
      </c>
      <c r="H130" s="56"/>
    </row>
    <row r="131" spans="1:8" ht="15.75" thickTop="1" x14ac:dyDescent="0.25">
      <c r="A131" s="24" t="s">
        <v>293</v>
      </c>
      <c r="B131" s="25" t="s">
        <v>295</v>
      </c>
      <c r="C131" s="25" t="s">
        <v>294</v>
      </c>
      <c r="D131" s="25" t="s">
        <v>2</v>
      </c>
      <c r="E131" s="25" t="s">
        <v>324</v>
      </c>
      <c r="F131" s="25" t="s">
        <v>298</v>
      </c>
      <c r="G131" s="26" t="s">
        <v>307</v>
      </c>
      <c r="H131" s="38" t="s">
        <v>316</v>
      </c>
    </row>
    <row r="132" spans="1:8" x14ac:dyDescent="0.25">
      <c r="A132" s="28"/>
      <c r="B132" s="7">
        <v>43</v>
      </c>
      <c r="C132" s="9" t="s">
        <v>66</v>
      </c>
      <c r="D132" s="9" t="s">
        <v>133</v>
      </c>
      <c r="E132" s="10">
        <v>7</v>
      </c>
      <c r="F132" s="31"/>
      <c r="G132" s="34"/>
      <c r="H132" s="54"/>
    </row>
    <row r="133" spans="1:8" x14ac:dyDescent="0.25">
      <c r="A133" s="29" t="s">
        <v>325</v>
      </c>
      <c r="B133" s="7">
        <v>48</v>
      </c>
      <c r="C133" s="9" t="s">
        <v>336</v>
      </c>
      <c r="D133" s="9" t="s">
        <v>337</v>
      </c>
      <c r="E133" s="10">
        <v>8</v>
      </c>
      <c r="F133" s="32">
        <v>17</v>
      </c>
      <c r="G133" s="35" t="s">
        <v>360</v>
      </c>
      <c r="H133" s="55" t="s">
        <v>360</v>
      </c>
    </row>
    <row r="134" spans="1:8" x14ac:dyDescent="0.25">
      <c r="A134" s="29" t="s">
        <v>318</v>
      </c>
      <c r="B134" s="7">
        <v>62</v>
      </c>
      <c r="C134" s="9" t="s">
        <v>70</v>
      </c>
      <c r="D134" s="10" t="s">
        <v>130</v>
      </c>
      <c r="E134" s="10">
        <v>4</v>
      </c>
      <c r="F134" s="32"/>
      <c r="G134" s="35" t="s">
        <v>378</v>
      </c>
      <c r="H134" s="55"/>
    </row>
    <row r="135" spans="1:8" ht="15.75" thickBot="1" x14ac:dyDescent="0.3">
      <c r="A135" s="30" t="s">
        <v>326</v>
      </c>
      <c r="B135" s="7">
        <v>63</v>
      </c>
      <c r="C135" s="9" t="s">
        <v>69</v>
      </c>
      <c r="D135" s="10" t="s">
        <v>136</v>
      </c>
      <c r="E135" s="27">
        <v>6</v>
      </c>
      <c r="F135" s="33"/>
      <c r="G135" s="36"/>
      <c r="H135" s="56"/>
    </row>
    <row r="136" spans="1:8" ht="15.75" thickTop="1" x14ac:dyDescent="0.25">
      <c r="A136" s="24" t="s">
        <v>293</v>
      </c>
      <c r="B136" s="25" t="s">
        <v>295</v>
      </c>
      <c r="C136" s="25" t="s">
        <v>294</v>
      </c>
      <c r="D136" s="25" t="s">
        <v>2</v>
      </c>
      <c r="E136" s="25" t="s">
        <v>324</v>
      </c>
      <c r="F136" s="25" t="s">
        <v>298</v>
      </c>
      <c r="G136" s="26" t="s">
        <v>307</v>
      </c>
      <c r="H136" s="44"/>
    </row>
    <row r="137" spans="1:8" x14ac:dyDescent="0.25">
      <c r="A137" s="28"/>
      <c r="B137" s="7">
        <v>40</v>
      </c>
      <c r="C137" s="12"/>
      <c r="D137" s="12"/>
      <c r="E137" s="10"/>
      <c r="F137" s="31"/>
      <c r="G137" s="34"/>
      <c r="H137" s="45"/>
    </row>
    <row r="138" spans="1:8" x14ac:dyDescent="0.25">
      <c r="A138" s="29" t="s">
        <v>303</v>
      </c>
      <c r="B138" s="7">
        <v>41</v>
      </c>
      <c r="C138" s="12" t="s">
        <v>13</v>
      </c>
      <c r="D138" s="12" t="s">
        <v>14</v>
      </c>
      <c r="E138" s="10">
        <v>12</v>
      </c>
      <c r="F138" s="32">
        <v>34</v>
      </c>
      <c r="G138" s="35"/>
      <c r="H138" s="46"/>
    </row>
    <row r="139" spans="1:8" x14ac:dyDescent="0.25">
      <c r="A139" s="29" t="s">
        <v>304</v>
      </c>
      <c r="B139" s="7">
        <v>78</v>
      </c>
      <c r="C139" s="12" t="s">
        <v>55</v>
      </c>
      <c r="D139" s="12" t="s">
        <v>58</v>
      </c>
      <c r="E139" s="10">
        <v>2</v>
      </c>
      <c r="F139" s="32"/>
      <c r="G139" s="35"/>
      <c r="H139" s="46"/>
    </row>
    <row r="140" spans="1:8" ht="15.75" thickBot="1" x14ac:dyDescent="0.3">
      <c r="A140" s="30"/>
      <c r="B140" s="7">
        <v>79</v>
      </c>
      <c r="C140" s="12" t="s">
        <v>56</v>
      </c>
      <c r="D140" s="12" t="s">
        <v>59</v>
      </c>
      <c r="E140" s="27">
        <v>20</v>
      </c>
      <c r="F140" s="33"/>
      <c r="G140" s="36"/>
      <c r="H140" s="47"/>
    </row>
    <row r="141" spans="1:8" ht="15.75" thickTop="1" x14ac:dyDescent="0.25">
      <c r="A141" s="24" t="s">
        <v>293</v>
      </c>
      <c r="B141" s="25" t="s">
        <v>295</v>
      </c>
      <c r="C141" s="25" t="s">
        <v>294</v>
      </c>
      <c r="D141" s="25" t="s">
        <v>2</v>
      </c>
      <c r="E141" s="25" t="s">
        <v>324</v>
      </c>
      <c r="F141" s="25" t="s">
        <v>298</v>
      </c>
      <c r="G141" s="26" t="s">
        <v>307</v>
      </c>
      <c r="H141" s="44"/>
    </row>
    <row r="142" spans="1:8" x14ac:dyDescent="0.25">
      <c r="A142" s="28"/>
      <c r="B142" s="7">
        <v>51</v>
      </c>
      <c r="C142" s="12" t="s">
        <v>19</v>
      </c>
      <c r="D142" s="12" t="s">
        <v>27</v>
      </c>
      <c r="E142" s="10">
        <v>13</v>
      </c>
      <c r="F142" s="31"/>
      <c r="G142" s="34"/>
      <c r="H142" s="45"/>
    </row>
    <row r="143" spans="1:8" x14ac:dyDescent="0.25">
      <c r="A143" s="29" t="s">
        <v>309</v>
      </c>
      <c r="B143" s="7">
        <v>52</v>
      </c>
      <c r="C143" s="12" t="s">
        <v>20</v>
      </c>
      <c r="D143" s="12" t="s">
        <v>28</v>
      </c>
      <c r="E143" s="10">
        <v>14</v>
      </c>
      <c r="F143" s="32">
        <v>33</v>
      </c>
      <c r="G143" s="35" t="s">
        <v>363</v>
      </c>
      <c r="H143" s="46"/>
    </row>
    <row r="144" spans="1:8" x14ac:dyDescent="0.25">
      <c r="A144" s="29" t="s">
        <v>327</v>
      </c>
      <c r="B144" s="7">
        <v>67</v>
      </c>
      <c r="C144" s="12" t="s">
        <v>47</v>
      </c>
      <c r="D144" s="12" t="s">
        <v>48</v>
      </c>
      <c r="E144" s="10">
        <v>10</v>
      </c>
      <c r="F144" s="32"/>
      <c r="G144" s="35"/>
      <c r="H144" s="46"/>
    </row>
    <row r="145" spans="1:10" ht="15.75" thickBot="1" x14ac:dyDescent="0.3">
      <c r="A145" s="63">
        <v>1</v>
      </c>
      <c r="B145" s="7">
        <v>76</v>
      </c>
      <c r="C145" s="12" t="s">
        <v>54</v>
      </c>
      <c r="D145" s="12" t="s">
        <v>63</v>
      </c>
      <c r="E145" s="27">
        <v>10</v>
      </c>
      <c r="F145" s="33"/>
      <c r="G145" s="36"/>
      <c r="H145" s="47"/>
    </row>
    <row r="146" spans="1:10" ht="15.75" thickTop="1" x14ac:dyDescent="0.25">
      <c r="A146" s="24" t="s">
        <v>293</v>
      </c>
      <c r="B146" s="25" t="s">
        <v>295</v>
      </c>
      <c r="C146" s="25" t="s">
        <v>294</v>
      </c>
      <c r="D146" s="25" t="s">
        <v>2</v>
      </c>
      <c r="E146" s="25" t="s">
        <v>324</v>
      </c>
      <c r="F146" s="25" t="s">
        <v>298</v>
      </c>
      <c r="G146" s="26" t="s">
        <v>307</v>
      </c>
      <c r="H146" s="44"/>
    </row>
    <row r="147" spans="1:10" x14ac:dyDescent="0.25">
      <c r="A147" s="28"/>
      <c r="B147" s="7">
        <v>42</v>
      </c>
      <c r="C147" s="12" t="s">
        <v>15</v>
      </c>
      <c r="D147" s="12" t="s">
        <v>16</v>
      </c>
      <c r="E147" s="10">
        <v>3</v>
      </c>
      <c r="F147" s="31"/>
      <c r="G147" s="34"/>
      <c r="H147" s="45"/>
    </row>
    <row r="148" spans="1:10" x14ac:dyDescent="0.25">
      <c r="A148" s="29" t="s">
        <v>309</v>
      </c>
      <c r="B148" s="7">
        <v>53</v>
      </c>
      <c r="C148" s="12" t="s">
        <v>21</v>
      </c>
      <c r="D148" s="12" t="s">
        <v>29</v>
      </c>
      <c r="E148" s="10">
        <v>2</v>
      </c>
      <c r="F148" s="32">
        <v>24</v>
      </c>
      <c r="G148" s="35" t="s">
        <v>357</v>
      </c>
      <c r="H148" s="46"/>
    </row>
    <row r="149" spans="1:10" x14ac:dyDescent="0.25">
      <c r="A149" s="29" t="s">
        <v>327</v>
      </c>
      <c r="B149" s="7">
        <v>75</v>
      </c>
      <c r="C149" s="12" t="s">
        <v>47</v>
      </c>
      <c r="D149" s="12" t="s">
        <v>53</v>
      </c>
      <c r="E149" s="10">
        <v>19</v>
      </c>
      <c r="F149" s="32"/>
      <c r="G149" s="35" t="s">
        <v>383</v>
      </c>
      <c r="H149" s="46"/>
    </row>
    <row r="150" spans="1:10" ht="15.75" thickBot="1" x14ac:dyDescent="0.3">
      <c r="A150" s="63">
        <v>2</v>
      </c>
      <c r="B150" s="7">
        <v>77</v>
      </c>
      <c r="C150" s="12" t="s">
        <v>331</v>
      </c>
      <c r="D150" s="12" t="s">
        <v>276</v>
      </c>
      <c r="E150" s="27">
        <v>21</v>
      </c>
      <c r="F150" s="33"/>
      <c r="G150" s="36"/>
      <c r="H150" s="47"/>
    </row>
    <row r="151" spans="1:10" ht="15.75" thickTop="1" x14ac:dyDescent="0.25">
      <c r="A151" s="24" t="s">
        <v>293</v>
      </c>
      <c r="B151" s="25" t="s">
        <v>295</v>
      </c>
      <c r="C151" s="25" t="s">
        <v>294</v>
      </c>
      <c r="D151" s="25" t="s">
        <v>2</v>
      </c>
      <c r="E151" s="25" t="s">
        <v>324</v>
      </c>
      <c r="F151" s="25" t="s">
        <v>298</v>
      </c>
      <c r="G151" s="26" t="s">
        <v>307</v>
      </c>
      <c r="H151" s="44"/>
    </row>
    <row r="152" spans="1:10" x14ac:dyDescent="0.25">
      <c r="A152" s="28"/>
      <c r="B152" s="7">
        <v>54</v>
      </c>
      <c r="C152" s="11" t="s">
        <v>104</v>
      </c>
      <c r="D152" s="11" t="s">
        <v>105</v>
      </c>
      <c r="E152" s="10">
        <v>1</v>
      </c>
      <c r="F152" s="31"/>
      <c r="G152" s="34"/>
      <c r="H152" s="45"/>
    </row>
    <row r="153" spans="1:10" x14ac:dyDescent="0.25">
      <c r="A153" s="29"/>
      <c r="B153" s="7">
        <v>55</v>
      </c>
      <c r="C153" s="12" t="s">
        <v>24</v>
      </c>
      <c r="D153" s="12" t="s">
        <v>30</v>
      </c>
      <c r="E153" s="10">
        <v>5</v>
      </c>
      <c r="F153" s="32">
        <v>23</v>
      </c>
      <c r="G153" s="35" t="s">
        <v>362</v>
      </c>
      <c r="H153" s="46"/>
    </row>
    <row r="154" spans="1:10" x14ac:dyDescent="0.25">
      <c r="A154" s="29" t="s">
        <v>25</v>
      </c>
      <c r="B154" s="7">
        <v>68</v>
      </c>
      <c r="C154" s="12" t="s">
        <v>33</v>
      </c>
      <c r="D154" s="12" t="s">
        <v>34</v>
      </c>
      <c r="E154" s="10" t="s">
        <v>356</v>
      </c>
      <c r="F154" s="32"/>
      <c r="G154" s="35" t="s">
        <v>378</v>
      </c>
      <c r="H154" s="46"/>
    </row>
    <row r="155" spans="1:10" ht="15.75" thickBot="1" x14ac:dyDescent="0.3">
      <c r="A155" s="63"/>
      <c r="B155" s="7">
        <v>69</v>
      </c>
      <c r="C155" s="12" t="s">
        <v>35</v>
      </c>
      <c r="D155" s="12" t="s">
        <v>36</v>
      </c>
      <c r="E155" s="27">
        <v>17</v>
      </c>
      <c r="F155" s="33"/>
      <c r="G155" s="36"/>
      <c r="H155" s="47"/>
    </row>
    <row r="156" spans="1:10" ht="15.75" thickTop="1" x14ac:dyDescent="0.25"/>
    <row r="158" spans="1:10" x14ac:dyDescent="0.25">
      <c r="A158" s="1"/>
      <c r="B158" s="1"/>
      <c r="E158" s="6" t="s">
        <v>332</v>
      </c>
    </row>
    <row r="159" spans="1:10" ht="15.75" thickBot="1" x14ac:dyDescent="0.3">
      <c r="A159" s="1"/>
      <c r="B159" s="1"/>
    </row>
    <row r="160" spans="1:10" ht="15.75" thickTop="1" x14ac:dyDescent="0.25">
      <c r="A160" s="24" t="s">
        <v>293</v>
      </c>
      <c r="B160" s="25" t="s">
        <v>295</v>
      </c>
      <c r="C160" s="25" t="s">
        <v>294</v>
      </c>
      <c r="D160" s="25" t="s">
        <v>2</v>
      </c>
      <c r="E160" s="25" t="s">
        <v>296</v>
      </c>
      <c r="F160" s="25" t="s">
        <v>128</v>
      </c>
      <c r="G160" s="25" t="s">
        <v>300</v>
      </c>
      <c r="H160" s="25" t="s">
        <v>297</v>
      </c>
      <c r="I160" s="25" t="s">
        <v>298</v>
      </c>
      <c r="J160" s="26" t="s">
        <v>299</v>
      </c>
    </row>
    <row r="161" spans="1:10" x14ac:dyDescent="0.25">
      <c r="A161" s="28"/>
      <c r="B161" s="7">
        <v>160</v>
      </c>
      <c r="C161" s="9" t="s">
        <v>37</v>
      </c>
      <c r="D161" s="9" t="s">
        <v>39</v>
      </c>
      <c r="E161" s="9">
        <v>4</v>
      </c>
      <c r="F161" s="10" t="s">
        <v>364</v>
      </c>
      <c r="G161" s="10"/>
      <c r="H161" s="10"/>
      <c r="I161" s="31"/>
      <c r="J161" s="34"/>
    </row>
    <row r="162" spans="1:10" x14ac:dyDescent="0.25">
      <c r="A162" s="29" t="s">
        <v>38</v>
      </c>
      <c r="B162" s="7">
        <f>B161+1</f>
        <v>161</v>
      </c>
      <c r="C162" s="9" t="s">
        <v>40</v>
      </c>
      <c r="D162" s="9" t="s">
        <v>41</v>
      </c>
      <c r="E162" s="9">
        <v>0</v>
      </c>
      <c r="F162" s="10">
        <v>4</v>
      </c>
      <c r="G162" s="10"/>
      <c r="H162" s="10"/>
      <c r="I162" s="32"/>
      <c r="J162" s="35"/>
    </row>
    <row r="163" spans="1:10" x14ac:dyDescent="0.25">
      <c r="A163" s="29"/>
      <c r="B163" s="7">
        <f>B162+1</f>
        <v>162</v>
      </c>
      <c r="C163" s="10" t="s">
        <v>219</v>
      </c>
      <c r="D163" s="10" t="s">
        <v>213</v>
      </c>
      <c r="E163" s="10">
        <v>8</v>
      </c>
      <c r="F163" s="10">
        <v>8</v>
      </c>
      <c r="G163" s="10"/>
      <c r="H163" s="10"/>
      <c r="I163" s="32">
        <v>16</v>
      </c>
      <c r="J163" s="35" t="s">
        <v>362</v>
      </c>
    </row>
    <row r="164" spans="1:10" ht="15.75" thickBot="1" x14ac:dyDescent="0.3">
      <c r="A164" s="30"/>
      <c r="B164" s="7">
        <f>B163+1</f>
        <v>163</v>
      </c>
      <c r="C164" s="9" t="s">
        <v>214</v>
      </c>
      <c r="D164" s="9" t="s">
        <v>215</v>
      </c>
      <c r="E164" s="9">
        <v>0</v>
      </c>
      <c r="F164" s="27">
        <v>0</v>
      </c>
      <c r="G164" s="27"/>
      <c r="H164" s="27"/>
      <c r="I164" s="33"/>
      <c r="J164" s="36"/>
    </row>
    <row r="165" spans="1:10" ht="15.75" thickTop="1" x14ac:dyDescent="0.25">
      <c r="A165" s="24" t="s">
        <v>293</v>
      </c>
      <c r="B165" s="25" t="s">
        <v>295</v>
      </c>
      <c r="C165" s="25" t="s">
        <v>294</v>
      </c>
      <c r="D165" s="25" t="s">
        <v>2</v>
      </c>
      <c r="E165" s="25" t="s">
        <v>296</v>
      </c>
      <c r="F165" s="25" t="s">
        <v>128</v>
      </c>
      <c r="G165" s="25" t="s">
        <v>300</v>
      </c>
      <c r="H165" s="25" t="s">
        <v>297</v>
      </c>
      <c r="I165" s="25" t="s">
        <v>298</v>
      </c>
      <c r="J165" s="26" t="s">
        <v>299</v>
      </c>
    </row>
    <row r="166" spans="1:10" x14ac:dyDescent="0.25">
      <c r="A166" s="28"/>
      <c r="B166" s="7">
        <v>164</v>
      </c>
      <c r="C166" s="9" t="s">
        <v>109</v>
      </c>
      <c r="D166" s="9" t="s">
        <v>174</v>
      </c>
      <c r="E166" s="10">
        <v>0</v>
      </c>
      <c r="F166" s="10">
        <v>4</v>
      </c>
      <c r="G166" s="10"/>
      <c r="H166" s="10"/>
      <c r="I166" s="31"/>
      <c r="J166" s="34"/>
    </row>
    <row r="167" spans="1:10" x14ac:dyDescent="0.25">
      <c r="A167" s="29" t="s">
        <v>173</v>
      </c>
      <c r="B167" s="7">
        <f>B166+1</f>
        <v>165</v>
      </c>
      <c r="C167" s="9" t="s">
        <v>175</v>
      </c>
      <c r="D167" s="9" t="s">
        <v>176</v>
      </c>
      <c r="E167" s="10">
        <v>0</v>
      </c>
      <c r="F167" s="10">
        <v>1</v>
      </c>
      <c r="G167" s="10"/>
      <c r="H167" s="10"/>
      <c r="I167" s="32">
        <v>5</v>
      </c>
      <c r="J167" s="35" t="s">
        <v>358</v>
      </c>
    </row>
    <row r="168" spans="1:10" x14ac:dyDescent="0.25">
      <c r="A168" s="29"/>
      <c r="B168" s="7">
        <f>B167+1</f>
        <v>166</v>
      </c>
      <c r="C168" s="9" t="s">
        <v>177</v>
      </c>
      <c r="D168" s="9" t="s">
        <v>178</v>
      </c>
      <c r="E168" s="10">
        <v>16</v>
      </c>
      <c r="F168" s="10">
        <v>4</v>
      </c>
      <c r="G168" s="10"/>
      <c r="H168" s="10"/>
      <c r="I168" s="32"/>
      <c r="J168" s="35"/>
    </row>
    <row r="169" spans="1:10" ht="15.75" thickBot="1" x14ac:dyDescent="0.3">
      <c r="A169" s="30"/>
      <c r="B169" s="7">
        <f>B168+1</f>
        <v>167</v>
      </c>
      <c r="C169" s="9" t="s">
        <v>179</v>
      </c>
      <c r="D169" s="9" t="s">
        <v>180</v>
      </c>
      <c r="E169" s="27">
        <v>0</v>
      </c>
      <c r="F169" s="27">
        <v>0</v>
      </c>
      <c r="G169" s="27"/>
      <c r="H169" s="27"/>
      <c r="I169" s="33"/>
      <c r="J169" s="36"/>
    </row>
    <row r="170" spans="1:10" ht="15.75" thickTop="1" x14ac:dyDescent="0.25">
      <c r="A170" s="24" t="s">
        <v>293</v>
      </c>
      <c r="B170" s="25" t="s">
        <v>295</v>
      </c>
      <c r="C170" s="25" t="s">
        <v>294</v>
      </c>
      <c r="D170" s="25" t="s">
        <v>2</v>
      </c>
      <c r="E170" s="25" t="s">
        <v>296</v>
      </c>
      <c r="F170" s="25" t="s">
        <v>128</v>
      </c>
      <c r="G170" s="25" t="s">
        <v>300</v>
      </c>
      <c r="H170" s="25" t="s">
        <v>297</v>
      </c>
      <c r="I170" s="25" t="s">
        <v>298</v>
      </c>
      <c r="J170" s="26" t="s">
        <v>299</v>
      </c>
    </row>
    <row r="171" spans="1:10" x14ac:dyDescent="0.25">
      <c r="A171" s="28"/>
      <c r="B171" s="7">
        <v>168</v>
      </c>
      <c r="C171" s="9" t="s">
        <v>260</v>
      </c>
      <c r="D171" s="9" t="s">
        <v>265</v>
      </c>
      <c r="E171" s="10">
        <v>0</v>
      </c>
      <c r="F171" s="10">
        <v>8</v>
      </c>
      <c r="G171" s="10"/>
      <c r="H171" s="10"/>
      <c r="I171" s="31"/>
      <c r="J171" s="34"/>
    </row>
    <row r="172" spans="1:10" x14ac:dyDescent="0.25">
      <c r="A172" s="29" t="s">
        <v>127</v>
      </c>
      <c r="B172" s="7">
        <f>B171+1</f>
        <v>169</v>
      </c>
      <c r="C172" s="9" t="s">
        <v>266</v>
      </c>
      <c r="D172" s="9" t="s">
        <v>268</v>
      </c>
      <c r="E172" s="10">
        <v>0</v>
      </c>
      <c r="F172" s="10">
        <v>0</v>
      </c>
      <c r="G172" s="10"/>
      <c r="H172" s="10"/>
      <c r="I172" s="32">
        <v>8</v>
      </c>
      <c r="J172" s="35" t="s">
        <v>360</v>
      </c>
    </row>
    <row r="173" spans="1:10" x14ac:dyDescent="0.25">
      <c r="A173" s="29"/>
      <c r="B173" s="7">
        <f>B172+1</f>
        <v>170</v>
      </c>
      <c r="C173" s="9" t="s">
        <v>267</v>
      </c>
      <c r="D173" s="9" t="s">
        <v>269</v>
      </c>
      <c r="E173" s="10">
        <v>0</v>
      </c>
      <c r="F173" s="10">
        <v>0</v>
      </c>
      <c r="G173" s="10"/>
      <c r="H173" s="10"/>
      <c r="I173" s="32"/>
      <c r="J173" s="35"/>
    </row>
    <row r="174" spans="1:10" ht="15.75" thickBot="1" x14ac:dyDescent="0.3">
      <c r="A174" s="30"/>
      <c r="B174" s="7">
        <f>B173+1</f>
        <v>171</v>
      </c>
      <c r="C174" s="9" t="s">
        <v>111</v>
      </c>
      <c r="D174" s="9"/>
      <c r="E174" s="27"/>
      <c r="F174" s="27"/>
      <c r="G174" s="27"/>
      <c r="H174" s="27"/>
      <c r="I174" s="33"/>
      <c r="J174" s="36"/>
    </row>
    <row r="175" spans="1:10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INDIVIDUAL</vt:lpstr>
      <vt:lpstr>TEAMS</vt:lpstr>
      <vt:lpstr>INDIVIDUAL!Print_Area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Shelagh Fishlock</dc:creator>
  <cp:lastModifiedBy>Shelagh Fishlock</cp:lastModifiedBy>
  <cp:lastPrinted>2017-07-14T06:09:57Z</cp:lastPrinted>
  <dcterms:created xsi:type="dcterms:W3CDTF">2017-01-31T11:43:30Z</dcterms:created>
  <dcterms:modified xsi:type="dcterms:W3CDTF">2017-07-17T20:49:26Z</dcterms:modified>
</cp:coreProperties>
</file>